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54-23 Приобретение АТЗ/"/>
    </mc:Choice>
  </mc:AlternateContent>
  <xr:revisionPtr revIDLastSave="172" documentId="8_{A12ABBB1-066A-40C2-A80F-BE317C1C3466}" xr6:coauthVersionLast="47" xr6:coauthVersionMax="47" xr10:uidLastSave="{869119C2-C156-4294-93BB-49DF18B1C5CA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Технические характеристики" sheetId="36" r:id="rId2"/>
    <sheet name="ООО &quot;АИ Недвижимость&quot;" sheetId="35" state="hidden" r:id="rId3"/>
    <sheet name="Лебедянский элеватор" sheetId="32" state="hidden" r:id="rId4"/>
    <sheet name="Лев Толстовское ХПП" sheetId="33" state="hidden" r:id="rId5"/>
    <sheet name="Политовское ХПП" sheetId="34" state="hidden" r:id="rId6"/>
    <sheet name="Лист1" sheetId="14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24" l="1"/>
  <c r="P19" i="24" l="1"/>
  <c r="P20" i="24" l="1"/>
  <c r="P21" i="24" s="1"/>
  <c r="K19" i="24" l="1"/>
  <c r="K20" i="24" l="1"/>
  <c r="K21" i="24" s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<sst xmlns="http://schemas.openxmlformats.org/spreadsheetml/2006/main" count="468" uniqueCount="203">
  <si>
    <t>Участник №1</t>
  </si>
  <si>
    <t>Наименование юридического лица</t>
  </si>
  <si>
    <t>ИНН</t>
  </si>
  <si>
    <t>Условия оплаты (предпочтительно отсрочка платежа 30 рабочих дней; указать свои условия)</t>
  </si>
  <si>
    <t>Контактное лицо</t>
  </si>
  <si>
    <t>Телефоны</t>
  </si>
  <si>
    <t>Корпоративные электронные адреса (e-mail)</t>
  </si>
  <si>
    <t>Валюта коммерческого предложения (CAD, USD, EUR, РУБ)</t>
  </si>
  <si>
    <t>Руб.</t>
  </si>
  <si>
    <t>Дата заполнения коммерческого предложения</t>
  </si>
  <si>
    <t xml:space="preserve">Срок поставки </t>
  </si>
  <si>
    <t>Согласование ОИЭБ</t>
  </si>
  <si>
    <t>Согласовано</t>
  </si>
  <si>
    <t>Согласие с договором Заказчика</t>
  </si>
  <si>
    <t>Да</t>
  </si>
  <si>
    <t>Срок действия предложения</t>
  </si>
  <si>
    <t>КОММЕРЧЕСКАЯ ЧАСТЬ</t>
  </si>
  <si>
    <t>№ п\п</t>
  </si>
  <si>
    <t>Название (по техническому заданию Заказчика)</t>
  </si>
  <si>
    <t>Технические параметры (по техническому заданию Заказчика)</t>
  </si>
  <si>
    <t>Заказчик</t>
  </si>
  <si>
    <t>Требуемый срок поставки</t>
  </si>
  <si>
    <t>Количество, шт.</t>
  </si>
  <si>
    <t>Название</t>
  </si>
  <si>
    <t>Цена за ед. с НДС</t>
  </si>
  <si>
    <t>Стоимость с НДС с доставкой до склада</t>
  </si>
  <si>
    <t>Стоимость без НДС с доставкой до склада</t>
  </si>
  <si>
    <t>Срок поставки</t>
  </si>
  <si>
    <t>согласно ТЗ</t>
  </si>
  <si>
    <t>Итого стоимость , руб.</t>
  </si>
  <si>
    <t>Отклонение от пороговой стоимости</t>
  </si>
  <si>
    <t>Отклонение от пороговой стоимости, %</t>
  </si>
  <si>
    <t>ТЕХНИЧЕСКАЯ ЧАСТЬ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</si>
  <si>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</si>
  <si>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</si>
  <si>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</si>
  <si>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Предложить свои условия или указать: "соответствует требованиям технического задания"</t>
    </r>
  </si>
  <si>
    <t>2.1.3.	Требования к конструкции, монтажно-технические требования</t>
  </si>
  <si>
    <t>2.1.7.	Требования к комплектности</t>
  </si>
  <si>
    <t>2.1.10.	Требования к применяемым материалам, машинам, механизмам, устройствам и их характеристикам.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</si>
  <si>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</si>
  <si>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</si>
  <si>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>2.3.	Требования к условию (базису) поставки, место поставки/выполнения работ, оказания услуг</t>
  </si>
  <si>
    <t>2.5.	Требования к объему и/или сроку предоставления гарантий</t>
  </si>
  <si>
    <t>2.7.	Требования к сроку (периодичности) поставок</t>
  </si>
  <si>
    <t>2.8.	Требования к квалификации поставщика и его опыту поставок, выполнения работ/ оказания услуг*</t>
  </si>
  <si>
    <t>Сведения о заказчике:</t>
  </si>
  <si>
    <t>Полное фирменное наименование: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</si>
  <si>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</si>
  <si>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</si>
  <si>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</si>
  <si>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</si>
  <si>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</si>
  <si>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КПП</t>
  </si>
  <si>
    <t>Банковские реквизиты</t>
  </si>
  <si>
    <t xml:space="preserve">Адрес доставки:  Курская область, Советский район, п. Соколовка, ул. Курская, д. 3
</t>
  </si>
  <si>
    <t xml:space="preserve">Пороговая стоимость, руб. без НДС </t>
  </si>
  <si>
    <t>Наименование материала</t>
  </si>
  <si>
    <t>Характеристика и требования к продукции</t>
  </si>
  <si>
    <t>кол-во</t>
  </si>
  <si>
    <t>Ед. Изм.</t>
  </si>
  <si>
    <t>Пороговая цена, без НДС, руб</t>
  </si>
  <si>
    <t>Пороговая сумма, без НДС, руб</t>
  </si>
  <si>
    <t>Цена без НДС, руб</t>
  </si>
  <si>
    <t>Сумма без НДС, руб.</t>
  </si>
  <si>
    <t xml:space="preserve">Примечания </t>
  </si>
  <si>
    <t>Средства первичного пожаротушения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</si>
  <si>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</si>
  <si>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</si>
  <si>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</si>
  <si>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</si>
  <si>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</si>
  <si>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</si>
  <si>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Стоимость доставки на склад заказчика</t>
  </si>
  <si>
    <t>Корпоративный сайт/сайты компании.</t>
  </si>
  <si>
    <t>Почтовый адрес вашей компании</t>
  </si>
  <si>
    <t>Перечень наиболее крупных клиентов</t>
  </si>
  <si>
    <t>Курс ЦБ на дату заполнения по отношению к рублю</t>
  </si>
  <si>
    <t>Примечания</t>
  </si>
  <si>
    <t>Адрес доставки:</t>
  </si>
  <si>
    <t>ПОТРЕБНОСТЬ ОТСУТСТВУЕТ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</si>
  <si>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</si>
  <si>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</si>
  <si>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шт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</si>
  <si>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</si>
  <si>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</si>
  <si>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 xml:space="preserve">Огнетушитель порошковый "РИФ" ОП-2 (з) </t>
  </si>
  <si>
    <t xml:space="preserve">Огнетушитель порошковый "РИФ" ОП-5 (з) 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</si>
  <si>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</si>
  <si>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 xml:space="preserve">Огнетушитель порошковый "РИФ" ОП-6 (з) 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</si>
  <si>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</si>
  <si>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</si>
  <si>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порошковый ОП-50 (з)</t>
  </si>
  <si>
    <t>Огнетушитель ОВЭ-5</t>
  </si>
  <si>
    <t>Щит пожарный закрытого типа без ящика для песка с противопожарным инвентарем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</si>
  <si>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</si>
  <si>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Ведро конусное пожарное</t>
  </si>
  <si>
    <t>Ведро конусное пожарное металлическое красного цвета вместимостью не менее 0,008 м. куб. ГОСТ 12.4.009-83</t>
  </si>
  <si>
    <t>Противопожарное полотно ПП-300 (1,5м х 2 м)</t>
  </si>
  <si>
    <t>Должно быть выполнено из плотного огнеупорного материала в чехле для его размещения на пожарном щите.</t>
  </si>
  <si>
    <t>Лопата штыковая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</si>
  <si>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</si>
  <si>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Багор пожарный</t>
  </si>
  <si>
    <t>Багор пожарный для щита. Выполнен из стальной трубы d 20мм и длиной 2000мм. ГОСТ 12.4.009-83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</si>
  <si>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</si>
  <si>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</si>
  <si>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</si>
  <si>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</si>
  <si>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Рукав пожарный напорный Классик</t>
  </si>
  <si>
    <t>Характеристики: РПК(В)-50-1,0-М-УХЛ1 (У1) Классик (20±1м) с головками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</si>
  <si>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</si>
  <si>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</si>
  <si>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</si>
  <si>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</si>
  <si>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</si>
  <si>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Знаки безопасности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</si>
  <si>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</si>
  <si>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</si>
  <si>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</si>
  <si>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</si>
  <si>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</si>
  <si>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</si>
  <si>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КП</t>
  </si>
  <si>
    <t>10 к.д.</t>
  </si>
  <si>
    <t>ООО «МАШИНИСТ»</t>
  </si>
  <si>
    <t>ИНН 2312261869</t>
  </si>
  <si>
    <t>30% аванс в течение 5 к.д., 70% в течение 10 календарных дней с момента поставки товара и подписания актов приема передачи</t>
  </si>
  <si>
    <t>Горбатых Артём</t>
  </si>
  <si>
    <t xml:space="preserve">8-958-189-14-17 </t>
  </si>
  <si>
    <t>a.gorbatyh@machinist.ltd</t>
  </si>
  <si>
    <t>35 рабочих дней с момента подписания договора купли продажи</t>
  </si>
  <si>
    <t>Автотопливозаправщик  10 000 л КПП 154 на шасси КАМАЗ 65115-773962-50</t>
  </si>
  <si>
    <t>до 21.08.2023</t>
  </si>
  <si>
    <t>Приобретение топливозаправщика АТЗ от 10-13м.куб.</t>
  </si>
  <si>
    <t>АО «Дмитриев-АГРО-Инвест»</t>
  </si>
  <si>
    <t>Поставщик обязан провести пуско-наладочные работами и ввод в эксплуатацию поставляемого оборудования на территории покупателя, с привлечением собственного персонала и за свой счет. Период проведения работ дополнительно согласовывается с Покупателем.</t>
  </si>
  <si>
    <t>ЗИП, в соответствии с технической документацией завода-изготовителя. Инструкция по эксплуатации, каталог для подбора запасных частей (при возможности – предоставление такого каталога в электронном виде).</t>
  </si>
  <si>
    <t>Не допускается поставка б/у оборудования, а также выставочных образцов.</t>
  </si>
  <si>
    <t>Приемка оборудования с подписанием необходимой документации производится по месту доставки оборудования, по итогам выполнения поставщиков работ отраженных в п.2.1.3.</t>
  </si>
  <si>
    <t>Поставщик в день поставки обязан передать Покупателю: 
- инструкции по эксплуатации на русском языке, каталог запасных частей или предоставить доступ к электронному каталогу з/ч. 
- первичную и сопроводительную документацию согласно требованиям бухгалтерского учета.</t>
  </si>
  <si>
    <t>Доставка до адреса:  Курская обл., Дмитриевский р-н, г. Дмитриев, ул. Промышленная, д. 9</t>
  </si>
  <si>
    <t>Гарантийный срок на оборудование должен составлять не менее 12 месяцев с момента ввода в эксплуатацию. Гарантийное обслуживание должно проводиться специалистами дилерского центра. Поставщик должен обеспечить консультирование по вопросам поддержки оборудования в работоспособном состоянии в течение всего гарантийного срока, а также по вопросам технических настроек функциональной части оборудования.</t>
  </si>
  <si>
    <t>Срок поставки:  21.08.2023г</t>
  </si>
  <si>
    <t>Поставщик должен быть зарегистрирован как официальный дилер поставляемого оборудование и предоставить совместно с технико-коммерческим предложением документ подтверждающий дилерство от завода изготовителя.</t>
  </si>
  <si>
    <t>3.1.  Порядок оплаты</t>
  </si>
  <si>
    <t>Предпочтительна форма приобретения техники - лизинг</t>
  </si>
  <si>
    <t>соответствует требованиям технического задания / не соответствует</t>
  </si>
  <si>
    <t xml:space="preserve">Автотопливозаправщик </t>
  </si>
  <si>
    <t>Базовое шасси:</t>
  </si>
  <si>
    <t>Колесная формула – 6х4</t>
  </si>
  <si>
    <t>Двигатель – от 260 до 420л/с</t>
  </si>
  <si>
    <t xml:space="preserve">Комплектация шасси </t>
  </si>
  <si>
    <t>МКБ</t>
  </si>
  <si>
    <t>МОБ</t>
  </si>
  <si>
    <t>топливная аппаратура ДЗК</t>
  </si>
  <si>
    <t>антиблокировочная тормозная система ABS</t>
  </si>
  <si>
    <t>тахограф российского стандарта с блоком СКЗИ</t>
  </si>
  <si>
    <t>Цистерна:</t>
  </si>
  <si>
    <t>Объем – от 10-13м.куб</t>
  </si>
  <si>
    <t>Форма сечения цистерны – эллипс или чемодан</t>
  </si>
  <si>
    <t>Материал цистерны – сталь, толщина 4мм</t>
  </si>
  <si>
    <t>Количество секций – 2-3шт</t>
  </si>
  <si>
    <t>Устройство дыхательное – да</t>
  </si>
  <si>
    <t>Донный клапан – да, с ручным дублером</t>
  </si>
  <si>
    <t>Лестница на площадку обслуживания – да, заднее расположение</t>
  </si>
  <si>
    <t>Площадка обслуживания – да, со складными поручнями</t>
  </si>
  <si>
    <t>Рукав напорно-всасывающий – Ду 65 или 75, с длинной 4м с БРС 2шт</t>
  </si>
  <si>
    <t>Панели для укладки рукавов – металлические оцинкованные по бокам или морозостойкий полипропилен 2шт</t>
  </si>
  <si>
    <t>Производительность насоса – от 21,6 до 35 м.куб/час</t>
  </si>
  <si>
    <t>Привод насоса – от КОМ</t>
  </si>
  <si>
    <t>Узел выдачи топлива – металлический ящик в заднем отсеке цистерны</t>
  </si>
  <si>
    <t>Пистолет раздачи топлива – А-50М или РКТ-20 или OPW-16</t>
  </si>
  <si>
    <t>Фильтр очистки топлива – да</t>
  </si>
  <si>
    <t>Счетчик жидкости – ППО-25</t>
  </si>
  <si>
    <t>Раздаточный рукав – Ду 25мм, длинной 6м</t>
  </si>
  <si>
    <t>Крылья – да</t>
  </si>
  <si>
    <t>Цвет окраса – оранжевый, надпись «ОГНЕОПАСНО», наклейки «Знак опасности», «Знак вещества, опасного для окружающей среды», контурная маркировка цистерны светоотражающим материалом</t>
  </si>
  <si>
    <t>Калибровка емкости - выдача сертификата о калибровке</t>
  </si>
  <si>
    <t>Доработка шасси:</t>
  </si>
  <si>
    <t>-перенос глушителя вверх</t>
  </si>
  <si>
    <t>-искрогаситель</t>
  </si>
  <si>
    <t>-защита топливных баков с 4-х сторон</t>
  </si>
  <si>
    <t>-проблесковый маячок</t>
  </si>
  <si>
    <t>-ящик для песка</t>
  </si>
  <si>
    <t>-огнетушитель ОП-6 в пеналах, 2шт</t>
  </si>
  <si>
    <t>-барабан заземления</t>
  </si>
  <si>
    <t>-цепь снятия статического напряжения на заднем брусе</t>
  </si>
  <si>
    <t>-экранирование электропроводки</t>
  </si>
  <si>
    <t>-кронштейн для информационной таблички класса опасности</t>
  </si>
  <si>
    <t>-противооткатные упоры, 2шт</t>
  </si>
  <si>
    <t>-кнопки массы в защитном кожухе (кабина и шасси)</t>
  </si>
  <si>
    <t>Телеметрия:</t>
  </si>
  <si>
    <t>Контроллер АвтоГРАФ GX (со встроенным АКБ li-Ion 1800 mA)</t>
  </si>
  <si>
    <t>Активация функционального модуля «Раздача топлива» (для АвтоГРАФ-GSM-ИНФО 5)</t>
  </si>
  <si>
    <t>Активация функционального модуля «ТРАНСНАВИГАЦИЯ» (для АвтоГРАФ-GSM-ИНФО 5)</t>
  </si>
  <si>
    <t>Соответствие требованиям ТЗ</t>
  </si>
  <si>
    <t xml:space="preserve"> - АвтоГРАФ-GSM-ИНФО 5 с разблокировками:</t>
  </si>
  <si>
    <t xml:space="preserve"> - ДУТ взрывозащищенный Техноком в цистерну (2 или 3шт), </t>
  </si>
  <si>
    <t xml:space="preserve"> -ДУТ Техноком в топливный бак</t>
  </si>
  <si>
    <t xml:space="preserve"> - Тарировочная таблица (цистерна, собственный бак)</t>
  </si>
  <si>
    <t xml:space="preserve"> - TKFC PLUS контролер топливораздаточный</t>
  </si>
  <si>
    <t xml:space="preserve"> - Фото-видео фиксация наружная совместимая с контроллером АвтоГРАФ. 4 шт (дорога, место заправки, заправляемая техника)</t>
  </si>
  <si>
    <t xml:space="preserve"> -Отсечной клапан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</si>
</sst>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164" formatCode="[$-419]General"/>
    <numFmt numFmtId="165" formatCode="[$-419]#,##0.00"/>
    <numFmt numFmtId="166" formatCode="_-* #,##0.00\ [$₽-419]_-;\-* #,##0.00\ [$₽-419]_-;_-* &quot;-&quot;??\ [$₽-419]_-;_-@_-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24242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21" fillId="0" borderId="0" xfId="0" applyFont="1"/>
    <xf numFmtId="0" fontId="20" fillId="0" borderId="0" xfId="0" applyFont="1"/>
    <xf numFmtId="0" fontId="22" fillId="0" borderId="1" xfId="0" applyFont="1" applyBorder="1" applyAlignment="1" applyProtection="1">
      <alignment horizontal="center" vertical="center" wrapText="1"/>
      <protection locked="0"/>
    </xf>
    <xf numFmtId="0" fontId="3" fillId="0" borderId="1" xfId="5" applyBorder="1" applyAlignment="1">
      <alignment horizontal="left" wrapText="1"/>
    </xf>
    <xf numFmtId="4" fontId="22" fillId="0" borderId="1" xfId="0" applyNumberFormat="1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8" fillId="7" borderId="1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" fontId="25" fillId="8" borderId="1" xfId="0" applyNumberFormat="1" applyFont="1" applyFill="1" applyBorder="1" applyAlignment="1">
      <alignment vertical="center"/>
    </xf>
    <xf numFmtId="4" fontId="30" fillId="8" borderId="1" xfId="0" applyNumberFormat="1" applyFont="1" applyFill="1" applyBorder="1" applyAlignment="1">
      <alignment vertical="center"/>
    </xf>
    <xf numFmtId="2" fontId="25" fillId="8" borderId="1" xfId="0" applyNumberFormat="1" applyFont="1" applyFill="1" applyBorder="1" applyAlignment="1">
      <alignment vertical="center"/>
    </xf>
    <xf numFmtId="2" fontId="30" fillId="8" borderId="1" xfId="0" applyNumberFormat="1" applyFont="1" applyFill="1" applyBorder="1" applyAlignment="1">
      <alignment vertical="center"/>
    </xf>
    <xf numFmtId="10" fontId="25" fillId="8" borderId="1" xfId="0" applyNumberFormat="1" applyFont="1" applyFill="1" applyBorder="1" applyAlignment="1">
      <alignment vertical="center"/>
    </xf>
    <xf numFmtId="10" fontId="30" fillId="8" borderId="1" xfId="0" applyNumberFormat="1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3" fillId="0" borderId="29" xfId="0" applyFont="1" applyBorder="1" applyAlignment="1">
      <alignment horizontal="center"/>
    </xf>
    <xf numFmtId="44" fontId="22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Border="1" applyAlignment="1" applyProtection="1">
      <alignment horizontal="center" vertical="center" wrapText="1"/>
      <protection locked="0"/>
    </xf>
    <xf numFmtId="166" fontId="23" fillId="0" borderId="1" xfId="0" applyNumberFormat="1" applyFont="1" applyBorder="1" applyAlignment="1">
      <alignment horizontal="center" vertical="center"/>
    </xf>
    <xf numFmtId="0" fontId="23" fillId="0" borderId="29" xfId="0" applyFont="1" applyBorder="1" applyAlignment="1">
      <alignment vertical="center"/>
    </xf>
    <xf numFmtId="0" fontId="22" fillId="0" borderId="19" xfId="0" applyFont="1" applyBorder="1"/>
    <xf numFmtId="0" fontId="22" fillId="0" borderId="19" xfId="0" applyFont="1" applyBorder="1" applyAlignment="1">
      <alignment horizontal="left" vertical="center"/>
    </xf>
    <xf numFmtId="0" fontId="24" fillId="7" borderId="3" xfId="5" applyFont="1" applyFill="1" applyBorder="1" applyAlignment="1">
      <alignment horizontal="center" vertical="center" wrapText="1"/>
    </xf>
    <xf numFmtId="0" fontId="28" fillId="7" borderId="3" xfId="5" applyFont="1" applyFill="1" applyBorder="1" applyAlignment="1">
      <alignment horizontal="center" vertical="center" wrapText="1"/>
    </xf>
    <xf numFmtId="10" fontId="22" fillId="0" borderId="19" xfId="0" applyNumberFormat="1" applyFont="1" applyBorder="1" applyAlignment="1">
      <alignment horizontal="center" vertical="center"/>
    </xf>
    <xf numFmtId="10" fontId="25" fillId="8" borderId="19" xfId="0" applyNumberFormat="1" applyFont="1" applyFill="1" applyBorder="1" applyAlignment="1">
      <alignment vertical="center"/>
    </xf>
    <xf numFmtId="10" fontId="30" fillId="8" borderId="19" xfId="0" applyNumberFormat="1" applyFont="1" applyFill="1" applyBorder="1" applyAlignment="1">
      <alignment vertical="center"/>
    </xf>
    <xf numFmtId="0" fontId="23" fillId="0" borderId="3" xfId="0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0" fillId="0" borderId="30" xfId="0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/>
    </xf>
    <xf numFmtId="0" fontId="22" fillId="8" borderId="1" xfId="0" applyFont="1" applyFill="1" applyBorder="1" applyAlignment="1">
      <alignment horizontal="center" vertical="center" wrapText="1"/>
    </xf>
    <xf numFmtId="0" fontId="27" fillId="8" borderId="1" xfId="12" applyFill="1" applyBorder="1" applyAlignment="1">
      <alignment horizontal="center" vertical="center"/>
    </xf>
    <xf numFmtId="0" fontId="27" fillId="8" borderId="1" xfId="11" applyFill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3" fillId="0" borderId="3" xfId="0" applyFont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/>
    </xf>
    <xf numFmtId="0" fontId="33" fillId="8" borderId="1" xfId="0" applyFont="1" applyFill="1" applyBorder="1" applyAlignment="1">
      <alignment horizontal="center"/>
    </xf>
    <xf numFmtId="14" fontId="22" fillId="8" borderId="1" xfId="0" applyNumberFormat="1" applyFont="1" applyFill="1" applyBorder="1" applyAlignment="1">
      <alignment horizontal="center"/>
    </xf>
    <xf numFmtId="0" fontId="25" fillId="8" borderId="19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23" fillId="0" borderId="2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10" borderId="1" xfId="0" applyFont="1" applyFill="1" applyBorder="1" applyAlignment="1">
      <alignment horizontal="center" vertical="center"/>
    </xf>
    <xf numFmtId="0" fontId="27" fillId="8" borderId="1" xfId="12" applyFill="1" applyBorder="1" applyAlignment="1">
      <alignment horizontal="center"/>
    </xf>
    <xf numFmtId="0" fontId="27" fillId="8" borderId="1" xfId="11" applyFill="1" applyBorder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3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wrapText="1" indent="2"/>
    </xf>
    <xf numFmtId="0" fontId="35" fillId="0" borderId="1" xfId="0" applyFont="1" applyBorder="1" applyAlignment="1">
      <alignment wrapText="1"/>
    </xf>
    <xf numFmtId="0" fontId="3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29" fillId="0" borderId="2" xfId="0" applyFont="1" applyBorder="1" applyAlignment="1">
      <alignment horizontal="center" wrapText="1"/>
    </xf>
    <xf numFmtId="0" fontId="29" fillId="0" borderId="24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</cellXfs>
  <cellStyles count="13">
    <cellStyle name="Excel Built-in Normal" xfId="10" xr:uid="{00000000-0005-0000-0000-000000000000}"/>
    <cellStyle name="Hyperlink" xfId="11" xr:uid="{00000000-000B-0000-0000-000008000000}"/>
    <cellStyle name="TableStyleLight1" xfId="8" xr:uid="{00000000-0005-0000-0000-000001000000}"/>
    <cellStyle name="Гиперссылка" xfId="12" builtinId="8"/>
    <cellStyle name="Гиперссылка 2" xfId="4" xr:uid="{00000000-0005-0000-0000-000003000000}"/>
    <cellStyle name="Гиперссылка 3" xfId="7" xr:uid="{00000000-0005-0000-0000-000004000000}"/>
    <cellStyle name="Обычный" xfId="0" builtinId="0"/>
    <cellStyle name="Обычный 2" xfId="1" xr:uid="{00000000-0005-0000-0000-000006000000}"/>
    <cellStyle name="Обычный 2 2" xfId="5" xr:uid="{00000000-0005-0000-0000-000007000000}"/>
    <cellStyle name="Обычный 2 3" xfId="3" xr:uid="{00000000-0005-0000-0000-000008000000}"/>
    <cellStyle name="Обычный 3" xfId="2" xr:uid="{00000000-0005-0000-0000-000009000000}"/>
    <cellStyle name="Обычный 4" xfId="6" xr:uid="{00000000-0005-0000-0000-00000A000000}"/>
    <cellStyle name="Обычный 5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ev@bats.ru,torgi.vikingilip@mail.ru" TargetMode="External"/><Relationship Id="rId1" Type="http://schemas.openxmlformats.org/officeDocument/2006/relationships/hyperlink" Target="mailto:a.gorbatyh@machinist.lt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3"/>
  <sheetViews>
    <sheetView tabSelected="1" zoomScale="70" zoomScaleNormal="70" workbookViewId="0">
      <selection activeCell="A23" sqref="A23"/>
    </sheetView>
  </sheetViews>
  <sheetFormatPr defaultRowHeight="15" x14ac:dyDescent="0.25"/>
  <cols>
    <col min="2" max="2" width="36.7109375" customWidth="1"/>
    <col min="3" max="3" width="19.5703125" customWidth="1"/>
    <col min="4" max="4" width="35" bestFit="1" customWidth="1"/>
    <col min="5" max="5" width="22.140625" customWidth="1"/>
    <col min="6" max="6" width="14.140625" bestFit="1" customWidth="1"/>
    <col min="7" max="7" width="22.140625" bestFit="1" customWidth="1"/>
    <col min="8" max="8" width="36.42578125" customWidth="1"/>
    <col min="9" max="9" width="17.140625" customWidth="1"/>
    <col min="10" max="10" width="23.28515625" customWidth="1"/>
    <col min="11" max="11" width="22.42578125" customWidth="1"/>
    <col min="12" max="12" width="20.28515625" customWidth="1"/>
    <col min="13" max="13" width="26.85546875" hidden="1" customWidth="1"/>
    <col min="14" max="15" width="15" hidden="1" customWidth="1"/>
    <col min="16" max="17" width="26" hidden="1" customWidth="1"/>
  </cols>
  <sheetData>
    <row r="1" spans="1:17" ht="84.75" customHeight="1" x14ac:dyDescent="0.25">
      <c r="B1" s="134" t="s">
        <v>122</v>
      </c>
      <c r="C1" s="134"/>
      <c r="D1" s="134"/>
      <c r="E1" s="134"/>
      <c r="F1" s="134"/>
      <c r="H1" s="120"/>
      <c r="I1" s="120"/>
      <c r="J1" s="120"/>
      <c r="K1" s="120"/>
      <c r="L1" s="120"/>
    </row>
    <row r="2" spans="1:17" s="81" customFormat="1" ht="15.75" x14ac:dyDescent="0.25">
      <c r="A2" s="89"/>
      <c r="B2" s="135"/>
      <c r="C2" s="136"/>
      <c r="D2" s="136"/>
      <c r="E2" s="136"/>
      <c r="F2" s="136"/>
      <c r="G2" s="102"/>
      <c r="H2" s="121" t="s">
        <v>0</v>
      </c>
      <c r="I2" s="121"/>
      <c r="J2" s="121"/>
      <c r="K2" s="121"/>
      <c r="L2" s="121"/>
      <c r="M2" s="137" t="s">
        <v>0</v>
      </c>
      <c r="N2" s="137"/>
      <c r="O2" s="137"/>
      <c r="P2" s="137"/>
      <c r="Q2" s="137"/>
    </row>
    <row r="3" spans="1:17" s="81" customFormat="1" ht="15.75" x14ac:dyDescent="0.25">
      <c r="A3" s="89"/>
      <c r="B3" s="132" t="s">
        <v>1</v>
      </c>
      <c r="C3" s="132"/>
      <c r="D3" s="132"/>
      <c r="E3" s="132"/>
      <c r="F3" s="132"/>
      <c r="G3" s="101"/>
      <c r="H3" s="122"/>
      <c r="I3" s="122"/>
      <c r="J3" s="122"/>
      <c r="K3" s="122"/>
      <c r="L3" s="122"/>
      <c r="M3" s="122" t="s">
        <v>124</v>
      </c>
      <c r="N3" s="122"/>
      <c r="O3" s="122"/>
      <c r="P3" s="122"/>
      <c r="Q3" s="122"/>
    </row>
    <row r="4" spans="1:17" s="81" customFormat="1" ht="15.75" x14ac:dyDescent="0.25">
      <c r="A4" s="89"/>
      <c r="B4" s="132" t="s">
        <v>2</v>
      </c>
      <c r="C4" s="132"/>
      <c r="D4" s="132"/>
      <c r="E4" s="132"/>
      <c r="F4" s="132"/>
      <c r="G4" s="101"/>
      <c r="H4" s="122"/>
      <c r="I4" s="122"/>
      <c r="J4" s="122"/>
      <c r="K4" s="122"/>
      <c r="L4" s="122"/>
      <c r="M4" s="122" t="s">
        <v>125</v>
      </c>
      <c r="N4" s="122"/>
      <c r="O4" s="122"/>
      <c r="P4" s="122"/>
      <c r="Q4" s="122"/>
    </row>
    <row r="5" spans="1:17" s="82" customFormat="1" ht="15.75" x14ac:dyDescent="0.25">
      <c r="A5" s="89"/>
      <c r="B5" s="132" t="s">
        <v>3</v>
      </c>
      <c r="C5" s="132"/>
      <c r="D5" s="132"/>
      <c r="E5" s="132"/>
      <c r="F5" s="132"/>
      <c r="G5" s="101"/>
      <c r="H5" s="123"/>
      <c r="I5" s="123"/>
      <c r="J5" s="123"/>
      <c r="K5" s="123"/>
      <c r="L5" s="123"/>
      <c r="M5" s="123" t="s">
        <v>126</v>
      </c>
      <c r="N5" s="123"/>
      <c r="O5" s="123"/>
      <c r="P5" s="123"/>
      <c r="Q5" s="123"/>
    </row>
    <row r="6" spans="1:17" s="82" customFormat="1" ht="15.75" x14ac:dyDescent="0.25">
      <c r="A6" s="89"/>
      <c r="B6" s="132" t="s">
        <v>4</v>
      </c>
      <c r="C6" s="132"/>
      <c r="D6" s="132"/>
      <c r="E6" s="132"/>
      <c r="F6" s="132"/>
      <c r="G6" s="101"/>
      <c r="H6" s="122"/>
      <c r="I6" s="122"/>
      <c r="J6" s="122"/>
      <c r="K6" s="122"/>
      <c r="L6" s="122"/>
      <c r="M6" s="122" t="s">
        <v>127</v>
      </c>
      <c r="N6" s="122"/>
      <c r="O6" s="122"/>
      <c r="P6" s="122"/>
      <c r="Q6" s="122"/>
    </row>
    <row r="7" spans="1:17" s="82" customFormat="1" ht="15.75" x14ac:dyDescent="0.25">
      <c r="A7" s="89"/>
      <c r="B7" s="132" t="s">
        <v>5</v>
      </c>
      <c r="C7" s="132"/>
      <c r="D7" s="132"/>
      <c r="E7" s="132"/>
      <c r="F7" s="132"/>
      <c r="G7" s="101"/>
      <c r="H7" s="122"/>
      <c r="I7" s="122"/>
      <c r="J7" s="122"/>
      <c r="K7" s="122"/>
      <c r="L7" s="122"/>
      <c r="M7" s="122" t="s">
        <v>128</v>
      </c>
      <c r="N7" s="122"/>
      <c r="O7" s="122"/>
      <c r="P7" s="122"/>
      <c r="Q7" s="122"/>
    </row>
    <row r="8" spans="1:17" s="82" customFormat="1" ht="15.75" x14ac:dyDescent="0.25">
      <c r="A8" s="89"/>
      <c r="B8" s="132" t="s">
        <v>6</v>
      </c>
      <c r="C8" s="132"/>
      <c r="D8" s="132"/>
      <c r="E8" s="132"/>
      <c r="F8" s="132"/>
      <c r="G8" s="101"/>
      <c r="H8" s="124"/>
      <c r="I8" s="125"/>
      <c r="J8" s="125"/>
      <c r="K8" s="125"/>
      <c r="L8" s="125"/>
      <c r="M8" s="138" t="s">
        <v>129</v>
      </c>
      <c r="N8" s="139"/>
      <c r="O8" s="139"/>
      <c r="P8" s="139"/>
      <c r="Q8" s="139"/>
    </row>
    <row r="9" spans="1:17" s="82" customFormat="1" ht="15.75" x14ac:dyDescent="0.25">
      <c r="A9" s="89"/>
      <c r="B9" s="132" t="s">
        <v>7</v>
      </c>
      <c r="C9" s="132"/>
      <c r="D9" s="132"/>
      <c r="E9" s="132"/>
      <c r="F9" s="132"/>
      <c r="G9" s="101"/>
      <c r="H9" s="122"/>
      <c r="I9" s="122"/>
      <c r="J9" s="122"/>
      <c r="K9" s="122"/>
      <c r="L9" s="122"/>
      <c r="M9" s="122" t="s">
        <v>8</v>
      </c>
      <c r="N9" s="122"/>
      <c r="O9" s="122"/>
      <c r="P9" s="122"/>
      <c r="Q9" s="122"/>
    </row>
    <row r="10" spans="1:17" s="82" customFormat="1" ht="15.75" x14ac:dyDescent="0.25">
      <c r="A10" s="89"/>
      <c r="B10" s="132" t="s">
        <v>9</v>
      </c>
      <c r="C10" s="132"/>
      <c r="D10" s="132"/>
      <c r="E10" s="132"/>
      <c r="F10" s="132"/>
      <c r="G10" s="101"/>
      <c r="H10" s="130"/>
      <c r="I10" s="130"/>
      <c r="J10" s="130"/>
      <c r="K10" s="130"/>
      <c r="L10" s="130"/>
      <c r="M10" s="130">
        <v>44571</v>
      </c>
      <c r="N10" s="130"/>
      <c r="O10" s="130"/>
      <c r="P10" s="130"/>
      <c r="Q10" s="130"/>
    </row>
    <row r="11" spans="1:17" s="82" customFormat="1" ht="15.75" x14ac:dyDescent="0.25">
      <c r="A11" s="89"/>
      <c r="B11" s="132" t="s">
        <v>10</v>
      </c>
      <c r="C11" s="132"/>
      <c r="D11" s="132"/>
      <c r="E11" s="132"/>
      <c r="F11" s="132"/>
      <c r="G11" s="101"/>
      <c r="H11" s="130"/>
      <c r="I11" s="130"/>
      <c r="J11" s="130"/>
      <c r="K11" s="130"/>
      <c r="L11" s="130"/>
      <c r="M11" s="130" t="s">
        <v>130</v>
      </c>
      <c r="N11" s="130"/>
      <c r="O11" s="130"/>
      <c r="P11" s="130"/>
      <c r="Q11" s="130"/>
    </row>
    <row r="12" spans="1:17" s="82" customFormat="1" ht="15.75" x14ac:dyDescent="0.25">
      <c r="A12" s="89"/>
      <c r="B12" s="132" t="s">
        <v>11</v>
      </c>
      <c r="C12" s="132"/>
      <c r="D12" s="132"/>
      <c r="E12" s="132"/>
      <c r="F12" s="132"/>
      <c r="G12" s="101"/>
      <c r="H12" s="128"/>
      <c r="I12" s="128"/>
      <c r="J12" s="128"/>
      <c r="K12" s="128"/>
      <c r="L12" s="128"/>
      <c r="M12" s="128" t="s">
        <v>12</v>
      </c>
      <c r="N12" s="128"/>
      <c r="O12" s="128"/>
      <c r="P12" s="128"/>
      <c r="Q12" s="128"/>
    </row>
    <row r="13" spans="1:17" s="82" customFormat="1" ht="15.75" x14ac:dyDescent="0.25">
      <c r="A13" s="89"/>
      <c r="B13" s="132" t="s">
        <v>13</v>
      </c>
      <c r="C13" s="132"/>
      <c r="D13" s="132"/>
      <c r="E13" s="132"/>
      <c r="F13" s="132"/>
      <c r="G13" s="101"/>
      <c r="H13" s="129"/>
      <c r="I13" s="129"/>
      <c r="J13" s="129"/>
      <c r="K13" s="129"/>
      <c r="L13" s="129"/>
      <c r="M13" s="128" t="s">
        <v>14</v>
      </c>
      <c r="N13" s="128"/>
      <c r="O13" s="128"/>
      <c r="P13" s="128"/>
      <c r="Q13" s="128"/>
    </row>
    <row r="14" spans="1:17" s="82" customFormat="1" ht="16.5" thickBot="1" x14ac:dyDescent="0.3">
      <c r="A14" s="107"/>
      <c r="B14" s="126" t="s">
        <v>15</v>
      </c>
      <c r="C14" s="126"/>
      <c r="D14" s="126"/>
      <c r="E14" s="126"/>
      <c r="F14" s="126"/>
      <c r="G14" s="108"/>
      <c r="H14" s="131"/>
      <c r="I14" s="131"/>
      <c r="J14" s="131"/>
      <c r="K14" s="131"/>
      <c r="L14" s="131"/>
      <c r="M14" s="128" t="s">
        <v>123</v>
      </c>
      <c r="N14" s="128"/>
      <c r="O14" s="128"/>
      <c r="P14" s="128"/>
      <c r="Q14" s="128"/>
    </row>
    <row r="15" spans="1:17" s="82" customFormat="1" ht="38.25" customHeight="1" thickBot="1" x14ac:dyDescent="0.25">
      <c r="A15" s="116" t="s">
        <v>16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06"/>
      <c r="N15" s="106"/>
      <c r="O15" s="106"/>
      <c r="P15" s="106"/>
      <c r="Q15" s="106"/>
    </row>
    <row r="16" spans="1:17" s="11" customFormat="1" ht="54.75" customHeight="1" x14ac:dyDescent="0.25">
      <c r="A16" s="109" t="s">
        <v>17</v>
      </c>
      <c r="B16" s="109" t="s">
        <v>18</v>
      </c>
      <c r="C16" s="109" t="s">
        <v>19</v>
      </c>
      <c r="D16" s="109" t="s">
        <v>20</v>
      </c>
      <c r="E16" s="109" t="s">
        <v>21</v>
      </c>
      <c r="F16" s="109" t="s">
        <v>22</v>
      </c>
      <c r="G16" s="109"/>
      <c r="H16" s="109" t="s">
        <v>23</v>
      </c>
      <c r="I16" s="110" t="s">
        <v>24</v>
      </c>
      <c r="J16" s="110" t="s">
        <v>25</v>
      </c>
      <c r="K16" s="110" t="s">
        <v>26</v>
      </c>
      <c r="L16" s="110" t="s">
        <v>27</v>
      </c>
      <c r="M16" s="88" t="s">
        <v>23</v>
      </c>
      <c r="N16" s="90" t="s">
        <v>24</v>
      </c>
      <c r="O16" s="90" t="s">
        <v>25</v>
      </c>
      <c r="P16" s="90" t="s">
        <v>26</v>
      </c>
      <c r="Q16" s="90" t="s">
        <v>27</v>
      </c>
    </row>
    <row r="17" spans="1:17" s="11" customFormat="1" ht="27" customHeight="1" x14ac:dyDescent="0.25">
      <c r="A17" s="88">
        <v>1</v>
      </c>
      <c r="B17" s="88">
        <v>2</v>
      </c>
      <c r="C17" s="88">
        <v>3</v>
      </c>
      <c r="D17" s="88">
        <v>4</v>
      </c>
      <c r="E17" s="88">
        <v>5</v>
      </c>
      <c r="F17" s="88">
        <v>6</v>
      </c>
      <c r="G17" s="88"/>
      <c r="H17" s="88">
        <v>8</v>
      </c>
      <c r="I17" s="88">
        <v>9</v>
      </c>
      <c r="J17" s="88">
        <v>10</v>
      </c>
      <c r="K17" s="88">
        <v>11</v>
      </c>
      <c r="L17" s="88">
        <v>12</v>
      </c>
      <c r="M17" s="88">
        <v>38</v>
      </c>
      <c r="N17" s="88">
        <v>39</v>
      </c>
      <c r="O17" s="88">
        <v>40</v>
      </c>
      <c r="P17" s="88">
        <v>41</v>
      </c>
      <c r="Q17" s="88">
        <v>42</v>
      </c>
    </row>
    <row r="18" spans="1:17" s="13" customFormat="1" ht="73.5" customHeight="1" x14ac:dyDescent="0.2">
      <c r="A18" s="91">
        <v>1</v>
      </c>
      <c r="B18" s="99" t="s">
        <v>133</v>
      </c>
      <c r="C18" s="87" t="s">
        <v>28</v>
      </c>
      <c r="D18" s="86" t="s">
        <v>134</v>
      </c>
      <c r="E18" s="86" t="s">
        <v>132</v>
      </c>
      <c r="F18" s="83">
        <v>1</v>
      </c>
      <c r="G18" s="104"/>
      <c r="H18" s="99"/>
      <c r="I18" s="104"/>
      <c r="J18" s="104"/>
      <c r="K18" s="104"/>
      <c r="L18" s="85"/>
      <c r="M18" s="99" t="s">
        <v>131</v>
      </c>
      <c r="N18" s="104">
        <v>6530000</v>
      </c>
      <c r="O18" s="104">
        <v>6530000</v>
      </c>
      <c r="P18" s="104">
        <f>O18/1.2</f>
        <v>5441666.666666667</v>
      </c>
      <c r="Q18" s="85" t="s">
        <v>130</v>
      </c>
    </row>
    <row r="19" spans="1:17" s="13" customFormat="1" ht="19.5" customHeight="1" thickBot="1" x14ac:dyDescent="0.25">
      <c r="A19" s="133" t="s">
        <v>29</v>
      </c>
      <c r="B19" s="133"/>
      <c r="C19" s="133"/>
      <c r="D19" s="133"/>
      <c r="E19" s="133"/>
      <c r="F19" s="133"/>
      <c r="G19" s="105"/>
      <c r="H19" s="92"/>
      <c r="I19" s="92"/>
      <c r="J19" s="93"/>
      <c r="K19" s="93">
        <f>SUM(K18:K18)</f>
        <v>0</v>
      </c>
      <c r="L19" s="93"/>
      <c r="M19" s="92"/>
      <c r="N19" s="92"/>
      <c r="O19" s="93"/>
      <c r="P19" s="93">
        <f>SUM(P18:P18)</f>
        <v>5441666.666666667</v>
      </c>
      <c r="Q19" s="93"/>
    </row>
    <row r="20" spans="1:17" s="13" customFormat="1" ht="17.25" hidden="1" customHeight="1" x14ac:dyDescent="0.2">
      <c r="A20" s="132" t="s">
        <v>30</v>
      </c>
      <c r="B20" s="132"/>
      <c r="C20" s="132"/>
      <c r="D20" s="132"/>
      <c r="E20" s="132"/>
      <c r="F20" s="132"/>
      <c r="G20" s="103"/>
      <c r="H20" s="94"/>
      <c r="I20" s="94"/>
      <c r="J20" s="95"/>
      <c r="K20" s="95">
        <f>K19-G19</f>
        <v>0</v>
      </c>
      <c r="L20" s="95"/>
      <c r="M20" s="94"/>
      <c r="N20" s="94"/>
      <c r="O20" s="95"/>
      <c r="P20" s="95">
        <f>P19-G19</f>
        <v>5441666.666666667</v>
      </c>
      <c r="Q20" s="95"/>
    </row>
    <row r="21" spans="1:17" s="13" customFormat="1" ht="20.25" hidden="1" customHeight="1" thickBot="1" x14ac:dyDescent="0.25">
      <c r="A21" s="126" t="s">
        <v>31</v>
      </c>
      <c r="B21" s="126"/>
      <c r="C21" s="126"/>
      <c r="D21" s="126"/>
      <c r="E21" s="126"/>
      <c r="F21" s="126"/>
      <c r="G21" s="111"/>
      <c r="H21" s="112"/>
      <c r="I21" s="112"/>
      <c r="J21" s="113"/>
      <c r="K21" s="113" t="e">
        <f>K20/G19</f>
        <v>#DIV/0!</v>
      </c>
      <c r="L21" s="113"/>
      <c r="M21" s="96"/>
      <c r="N21" s="96"/>
      <c r="O21" s="97"/>
      <c r="P21" s="97" t="e">
        <f>P20/G19</f>
        <v>#DIV/0!</v>
      </c>
      <c r="Q21" s="97"/>
    </row>
    <row r="22" spans="1:17" ht="39.75" customHeight="1" thickBot="1" x14ac:dyDescent="0.3">
      <c r="A22" s="116" t="s">
        <v>32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</row>
    <row r="23" spans="1:17" ht="72.599999999999994" customHeight="1" x14ac:dyDescent="0.25">
      <c r="A23" s="114" t="s">
        <v>33</v>
      </c>
      <c r="B23" s="114" t="s">
        <v>34</v>
      </c>
      <c r="C23" s="127" t="s">
        <v>35</v>
      </c>
      <c r="D23" s="127"/>
      <c r="E23" s="127"/>
      <c r="F23" s="127"/>
      <c r="G23" s="114"/>
      <c r="H23" s="127" t="s">
        <v>36</v>
      </c>
      <c r="I23" s="127"/>
      <c r="J23" s="127"/>
      <c r="K23" s="127"/>
      <c r="L23" s="127"/>
    </row>
    <row r="24" spans="1:17" ht="62.25" customHeight="1" x14ac:dyDescent="0.25">
      <c r="A24" s="91">
        <v>1</v>
      </c>
      <c r="B24" s="98" t="s">
        <v>37</v>
      </c>
      <c r="C24" s="118" t="s">
        <v>135</v>
      </c>
      <c r="D24" s="118"/>
      <c r="E24" s="118"/>
      <c r="F24" s="118"/>
      <c r="G24" s="98"/>
      <c r="H24" s="115" t="s">
        <v>146</v>
      </c>
      <c r="I24" s="115"/>
      <c r="J24" s="115"/>
      <c r="K24" s="115"/>
      <c r="L24" s="115"/>
    </row>
    <row r="25" spans="1:17" ht="70.5" customHeight="1" x14ac:dyDescent="0.25">
      <c r="A25" s="91">
        <v>2</v>
      </c>
      <c r="B25" s="98" t="s">
        <v>38</v>
      </c>
      <c r="C25" s="118" t="s">
        <v>136</v>
      </c>
      <c r="D25" s="118"/>
      <c r="E25" s="118"/>
      <c r="F25" s="118"/>
      <c r="G25" s="98"/>
      <c r="H25" s="115" t="s">
        <v>146</v>
      </c>
      <c r="I25" s="115"/>
      <c r="J25" s="115"/>
      <c r="K25" s="115"/>
      <c r="L25" s="115"/>
    </row>
    <row r="26" spans="1:17" ht="63" x14ac:dyDescent="0.25">
      <c r="A26" s="91">
        <v>3</v>
      </c>
      <c r="B26" s="98" t="s">
        <v>39</v>
      </c>
      <c r="C26" s="118" t="s">
        <v>137</v>
      </c>
      <c r="D26" s="118"/>
      <c r="E26" s="118"/>
      <c r="F26" s="118"/>
      <c r="G26" s="98"/>
      <c r="H26" s="115" t="s">
        <v>146</v>
      </c>
      <c r="I26" s="115"/>
      <c r="J26" s="115"/>
      <c r="K26" s="115"/>
      <c r="L26" s="115"/>
    </row>
    <row r="27" spans="1:17" ht="34.9" customHeight="1" x14ac:dyDescent="0.25">
      <c r="A27" s="91">
        <v>4</v>
      </c>
      <c r="B27" s="98" t="s">
        <v>40</v>
      </c>
      <c r="C27" s="118" t="s">
        <v>138</v>
      </c>
      <c r="D27" s="118"/>
      <c r="E27" s="118"/>
      <c r="F27" s="118"/>
      <c r="G27" s="98"/>
      <c r="H27" s="115" t="s">
        <v>146</v>
      </c>
      <c r="I27" s="115"/>
      <c r="J27" s="115"/>
      <c r="K27" s="115"/>
      <c r="L27" s="115"/>
    </row>
    <row r="28" spans="1:17" ht="63" x14ac:dyDescent="0.25">
      <c r="A28" s="91">
        <v>5</v>
      </c>
      <c r="B28" s="98" t="s">
        <v>41</v>
      </c>
      <c r="C28" s="119" t="s">
        <v>139</v>
      </c>
      <c r="D28" s="119"/>
      <c r="E28" s="119"/>
      <c r="F28" s="119"/>
      <c r="G28" s="100"/>
      <c r="H28" s="115" t="s">
        <v>146</v>
      </c>
      <c r="I28" s="115"/>
      <c r="J28" s="115"/>
      <c r="K28" s="115"/>
      <c r="L28" s="115"/>
    </row>
    <row r="29" spans="1:17" ht="63" x14ac:dyDescent="0.25">
      <c r="A29" s="91">
        <v>6</v>
      </c>
      <c r="B29" s="98" t="s">
        <v>42</v>
      </c>
      <c r="C29" s="119" t="s">
        <v>140</v>
      </c>
      <c r="D29" s="119"/>
      <c r="E29" s="119"/>
      <c r="F29" s="119"/>
      <c r="G29" s="100"/>
      <c r="H29" s="115" t="s">
        <v>146</v>
      </c>
      <c r="I29" s="115"/>
      <c r="J29" s="115"/>
      <c r="K29" s="115"/>
      <c r="L29" s="115"/>
    </row>
    <row r="30" spans="1:17" ht="96" customHeight="1" x14ac:dyDescent="0.25">
      <c r="A30" s="91">
        <v>7</v>
      </c>
      <c r="B30" s="98" t="s">
        <v>43</v>
      </c>
      <c r="C30" s="119" t="s">
        <v>141</v>
      </c>
      <c r="D30" s="119"/>
      <c r="E30" s="119"/>
      <c r="F30" s="119"/>
      <c r="G30" s="100"/>
      <c r="H30" s="115" t="s">
        <v>146</v>
      </c>
      <c r="I30" s="115"/>
      <c r="J30" s="115"/>
      <c r="K30" s="115"/>
      <c r="L30" s="115"/>
    </row>
    <row r="31" spans="1:17" ht="31.5" x14ac:dyDescent="0.25">
      <c r="A31" s="91">
        <v>8</v>
      </c>
      <c r="B31" s="98" t="s">
        <v>44</v>
      </c>
      <c r="C31" s="118" t="s">
        <v>142</v>
      </c>
      <c r="D31" s="118"/>
      <c r="E31" s="118"/>
      <c r="F31" s="118"/>
      <c r="G31" s="98"/>
      <c r="H31" s="115" t="s">
        <v>146</v>
      </c>
      <c r="I31" s="115"/>
      <c r="J31" s="115"/>
      <c r="K31" s="115"/>
      <c r="L31" s="115"/>
    </row>
    <row r="32" spans="1:17" ht="47.25" x14ac:dyDescent="0.25">
      <c r="A32" s="91">
        <v>9</v>
      </c>
      <c r="B32" s="98" t="s">
        <v>45</v>
      </c>
      <c r="C32" s="118" t="s">
        <v>143</v>
      </c>
      <c r="D32" s="118"/>
      <c r="E32" s="118"/>
      <c r="F32" s="118"/>
      <c r="G32" s="98"/>
      <c r="H32" s="115" t="s">
        <v>146</v>
      </c>
      <c r="I32" s="115"/>
      <c r="J32" s="115"/>
      <c r="K32" s="115"/>
      <c r="L32" s="115"/>
    </row>
    <row r="33" spans="1:12" ht="25.5" customHeight="1" x14ac:dyDescent="0.25">
      <c r="A33" s="91">
        <v>10</v>
      </c>
      <c r="B33" s="98" t="s">
        <v>144</v>
      </c>
      <c r="C33" s="167" t="s">
        <v>145</v>
      </c>
      <c r="D33" s="167"/>
      <c r="E33" s="167"/>
      <c r="F33" s="167"/>
      <c r="G33" s="98"/>
      <c r="H33" s="115" t="s">
        <v>146</v>
      </c>
      <c r="I33" s="115"/>
      <c r="J33" s="115"/>
      <c r="K33" s="115"/>
      <c r="L33" s="115"/>
    </row>
  </sheetData>
  <mergeCells count="68">
    <mergeCell ref="C33:F33"/>
    <mergeCell ref="H33:L33"/>
    <mergeCell ref="H26:L26"/>
    <mergeCell ref="M2:Q2"/>
    <mergeCell ref="M3:Q3"/>
    <mergeCell ref="M4:Q4"/>
    <mergeCell ref="M5:Q5"/>
    <mergeCell ref="M6:Q6"/>
    <mergeCell ref="M7:Q7"/>
    <mergeCell ref="M8:Q8"/>
    <mergeCell ref="M9:Q9"/>
    <mergeCell ref="M10:Q10"/>
    <mergeCell ref="M11:Q11"/>
    <mergeCell ref="M12:Q12"/>
    <mergeCell ref="M13:Q13"/>
    <mergeCell ref="M14:Q14"/>
    <mergeCell ref="B1:F1"/>
    <mergeCell ref="H1:L1"/>
    <mergeCell ref="B2:F2"/>
    <mergeCell ref="H5:L5"/>
    <mergeCell ref="B3:F3"/>
    <mergeCell ref="B4:F4"/>
    <mergeCell ref="B5:F5"/>
    <mergeCell ref="H3:L3"/>
    <mergeCell ref="B12:F12"/>
    <mergeCell ref="H12:L12"/>
    <mergeCell ref="H7:L7"/>
    <mergeCell ref="H2:L2"/>
    <mergeCell ref="H4:L4"/>
    <mergeCell ref="A15:L15"/>
    <mergeCell ref="B8:F8"/>
    <mergeCell ref="H11:L11"/>
    <mergeCell ref="H9:L9"/>
    <mergeCell ref="H10:L10"/>
    <mergeCell ref="B10:F10"/>
    <mergeCell ref="B11:F11"/>
    <mergeCell ref="H8:L8"/>
    <mergeCell ref="H6:L6"/>
    <mergeCell ref="B6:F6"/>
    <mergeCell ref="A19:F19"/>
    <mergeCell ref="B7:F7"/>
    <mergeCell ref="B9:F9"/>
    <mergeCell ref="C29:F29"/>
    <mergeCell ref="H29:L29"/>
    <mergeCell ref="H28:L28"/>
    <mergeCell ref="H27:L27"/>
    <mergeCell ref="C28:F28"/>
    <mergeCell ref="C25:F25"/>
    <mergeCell ref="C26:F26"/>
    <mergeCell ref="C27:F27"/>
    <mergeCell ref="H25:L25"/>
    <mergeCell ref="H24:L24"/>
    <mergeCell ref="C24:F24"/>
    <mergeCell ref="A21:F21"/>
    <mergeCell ref="C23:F23"/>
    <mergeCell ref="H23:L23"/>
    <mergeCell ref="H13:L13"/>
    <mergeCell ref="A20:F20"/>
    <mergeCell ref="H14:L14"/>
    <mergeCell ref="B14:F14"/>
    <mergeCell ref="B13:F13"/>
    <mergeCell ref="A22:L22"/>
    <mergeCell ref="C32:F32"/>
    <mergeCell ref="C30:F30"/>
    <mergeCell ref="C31:F31"/>
    <mergeCell ref="H30:L30"/>
    <mergeCell ref="H31:L31"/>
    <mergeCell ref="H32:L32"/>
  </mergeCells>
  <phoneticPr fontId="31" type="noConversion"/>
  <hyperlinks>
    <hyperlink ref="M8" r:id="rId1" xr:uid="{A385C845-BBDF-41DF-B3CB-7AB66D75D2BA}"/>
    <hyperlink ref="M8:O8" r:id="rId2" display="oev@bats.ru,torgi.vikingilip@mail.ru" xr:uid="{3758296E-50B3-49B4-BA57-F1CAEE0189C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684B3-6953-4DC0-BB63-774E552D1BA7}">
  <dimension ref="B2:C56"/>
  <sheetViews>
    <sheetView workbookViewId="0">
      <selection activeCell="B57" sqref="B57"/>
    </sheetView>
  </sheetViews>
  <sheetFormatPr defaultRowHeight="15" x14ac:dyDescent="0.25"/>
  <cols>
    <col min="2" max="2" width="77.140625" customWidth="1"/>
    <col min="3" max="3" width="31.28515625" customWidth="1"/>
    <col min="4" max="4" width="11.7109375" customWidth="1"/>
  </cols>
  <sheetData>
    <row r="2" spans="2:3" ht="15.75" x14ac:dyDescent="0.25">
      <c r="B2" s="168" t="s">
        <v>147</v>
      </c>
      <c r="C2" s="169" t="s">
        <v>195</v>
      </c>
    </row>
    <row r="3" spans="2:3" ht="15.75" x14ac:dyDescent="0.25">
      <c r="B3" s="178" t="s">
        <v>148</v>
      </c>
      <c r="C3" s="179"/>
    </row>
    <row r="4" spans="2:3" ht="15.75" x14ac:dyDescent="0.25">
      <c r="B4" s="170" t="s">
        <v>149</v>
      </c>
      <c r="C4" s="58"/>
    </row>
    <row r="5" spans="2:3" ht="15.75" x14ac:dyDescent="0.25">
      <c r="B5" s="170" t="s">
        <v>150</v>
      </c>
      <c r="C5" s="58"/>
    </row>
    <row r="6" spans="2:3" ht="15.75" x14ac:dyDescent="0.25">
      <c r="B6" s="171" t="s">
        <v>151</v>
      </c>
      <c r="C6" s="58"/>
    </row>
    <row r="7" spans="2:3" ht="15.75" x14ac:dyDescent="0.25">
      <c r="B7" s="171" t="s">
        <v>152</v>
      </c>
      <c r="C7" s="58"/>
    </row>
    <row r="8" spans="2:3" ht="15.75" x14ac:dyDescent="0.25">
      <c r="B8" s="171" t="s">
        <v>153</v>
      </c>
      <c r="C8" s="58"/>
    </row>
    <row r="9" spans="2:3" ht="15.75" x14ac:dyDescent="0.25">
      <c r="B9" s="171" t="s">
        <v>154</v>
      </c>
      <c r="C9" s="58"/>
    </row>
    <row r="10" spans="2:3" ht="15.75" x14ac:dyDescent="0.25">
      <c r="B10" s="171" t="s">
        <v>155</v>
      </c>
      <c r="C10" s="58"/>
    </row>
    <row r="11" spans="2:3" ht="15.75" x14ac:dyDescent="0.25">
      <c r="B11" s="171" t="s">
        <v>156</v>
      </c>
      <c r="C11" s="58"/>
    </row>
    <row r="12" spans="2:3" ht="15.75" x14ac:dyDescent="0.25">
      <c r="B12" s="178" t="s">
        <v>157</v>
      </c>
      <c r="C12" s="179"/>
    </row>
    <row r="13" spans="2:3" ht="15.75" x14ac:dyDescent="0.25">
      <c r="B13" s="171" t="s">
        <v>158</v>
      </c>
      <c r="C13" s="58"/>
    </row>
    <row r="14" spans="2:3" ht="15.75" x14ac:dyDescent="0.25">
      <c r="B14" s="170" t="s">
        <v>159</v>
      </c>
      <c r="C14" s="58"/>
    </row>
    <row r="15" spans="2:3" ht="15.75" x14ac:dyDescent="0.25">
      <c r="B15" s="170" t="s">
        <v>160</v>
      </c>
      <c r="C15" s="58"/>
    </row>
    <row r="16" spans="2:3" ht="15.75" x14ac:dyDescent="0.25">
      <c r="B16" s="170" t="s">
        <v>161</v>
      </c>
      <c r="C16" s="58"/>
    </row>
    <row r="17" spans="2:3" ht="15.75" x14ac:dyDescent="0.25">
      <c r="B17" s="170" t="s">
        <v>162</v>
      </c>
      <c r="C17" s="58"/>
    </row>
    <row r="18" spans="2:3" ht="15.75" x14ac:dyDescent="0.25">
      <c r="B18" s="171" t="s">
        <v>163</v>
      </c>
      <c r="C18" s="58"/>
    </row>
    <row r="19" spans="2:3" ht="15.75" x14ac:dyDescent="0.25">
      <c r="B19" s="170" t="s">
        <v>164</v>
      </c>
      <c r="C19" s="58"/>
    </row>
    <row r="20" spans="2:3" ht="15.75" x14ac:dyDescent="0.25">
      <c r="B20" s="170" t="s">
        <v>165</v>
      </c>
      <c r="C20" s="58"/>
    </row>
    <row r="21" spans="2:3" ht="15.75" x14ac:dyDescent="0.25">
      <c r="B21" s="171" t="s">
        <v>166</v>
      </c>
      <c r="C21" s="58"/>
    </row>
    <row r="22" spans="2:3" ht="31.5" x14ac:dyDescent="0.25">
      <c r="B22" s="171" t="s">
        <v>167</v>
      </c>
      <c r="C22" s="58"/>
    </row>
    <row r="23" spans="2:3" ht="15.75" x14ac:dyDescent="0.25">
      <c r="B23" s="171" t="s">
        <v>168</v>
      </c>
      <c r="C23" s="58"/>
    </row>
    <row r="24" spans="2:3" ht="15.75" x14ac:dyDescent="0.25">
      <c r="B24" s="171" t="s">
        <v>169</v>
      </c>
      <c r="C24" s="58"/>
    </row>
    <row r="25" spans="2:3" ht="15.75" x14ac:dyDescent="0.25">
      <c r="B25" s="171" t="s">
        <v>170</v>
      </c>
      <c r="C25" s="58"/>
    </row>
    <row r="26" spans="2:3" ht="15.75" x14ac:dyDescent="0.25">
      <c r="B26" s="171" t="s">
        <v>171</v>
      </c>
      <c r="C26" s="58"/>
    </row>
    <row r="27" spans="2:3" ht="15.75" x14ac:dyDescent="0.25">
      <c r="B27" s="171" t="s">
        <v>172</v>
      </c>
      <c r="C27" s="58"/>
    </row>
    <row r="28" spans="2:3" ht="15.75" x14ac:dyDescent="0.25">
      <c r="B28" s="171" t="s">
        <v>173</v>
      </c>
      <c r="C28" s="58"/>
    </row>
    <row r="29" spans="2:3" ht="15.75" x14ac:dyDescent="0.25">
      <c r="B29" s="170" t="s">
        <v>174</v>
      </c>
      <c r="C29" s="58"/>
    </row>
    <row r="30" spans="2:3" ht="15.75" x14ac:dyDescent="0.25">
      <c r="B30" s="170" t="s">
        <v>175</v>
      </c>
      <c r="C30" s="58"/>
    </row>
    <row r="31" spans="2:3" ht="47.25" x14ac:dyDescent="0.25">
      <c r="B31" s="170" t="s">
        <v>176</v>
      </c>
      <c r="C31" s="58"/>
    </row>
    <row r="32" spans="2:3" ht="15.75" x14ac:dyDescent="0.25">
      <c r="B32" s="171" t="s">
        <v>177</v>
      </c>
      <c r="C32" s="58"/>
    </row>
    <row r="33" spans="2:3" ht="15.75" x14ac:dyDescent="0.25">
      <c r="B33" s="171" t="s">
        <v>178</v>
      </c>
      <c r="C33" s="58"/>
    </row>
    <row r="34" spans="2:3" ht="15.75" x14ac:dyDescent="0.25">
      <c r="B34" s="172" t="s">
        <v>179</v>
      </c>
      <c r="C34" s="58"/>
    </row>
    <row r="35" spans="2:3" ht="15.75" x14ac:dyDescent="0.25">
      <c r="B35" s="172" t="s">
        <v>180</v>
      </c>
      <c r="C35" s="58"/>
    </row>
    <row r="36" spans="2:3" ht="15.75" x14ac:dyDescent="0.25">
      <c r="B36" s="173" t="s">
        <v>181</v>
      </c>
      <c r="C36" s="58"/>
    </row>
    <row r="37" spans="2:3" ht="15.75" x14ac:dyDescent="0.25">
      <c r="B37" s="172" t="s">
        <v>182</v>
      </c>
      <c r="C37" s="58"/>
    </row>
    <row r="38" spans="2:3" ht="15.75" x14ac:dyDescent="0.25">
      <c r="B38" s="172" t="s">
        <v>183</v>
      </c>
      <c r="C38" s="58"/>
    </row>
    <row r="39" spans="2:3" ht="15.75" x14ac:dyDescent="0.25">
      <c r="B39" s="173" t="s">
        <v>184</v>
      </c>
      <c r="C39" s="58"/>
    </row>
    <row r="40" spans="2:3" ht="15.75" x14ac:dyDescent="0.25">
      <c r="B40" s="172" t="s">
        <v>185</v>
      </c>
      <c r="C40" s="58"/>
    </row>
    <row r="41" spans="2:3" ht="15.75" x14ac:dyDescent="0.25">
      <c r="B41" s="172" t="s">
        <v>186</v>
      </c>
      <c r="C41" s="58"/>
    </row>
    <row r="42" spans="2:3" ht="15.75" x14ac:dyDescent="0.25">
      <c r="B42" s="172" t="s">
        <v>187</v>
      </c>
      <c r="C42" s="58"/>
    </row>
    <row r="43" spans="2:3" ht="15.75" x14ac:dyDescent="0.25">
      <c r="B43" s="172" t="s">
        <v>188</v>
      </c>
      <c r="C43" s="58"/>
    </row>
    <row r="44" spans="2:3" ht="15.75" x14ac:dyDescent="0.25">
      <c r="B44" s="172" t="s">
        <v>189</v>
      </c>
      <c r="C44" s="58"/>
    </row>
    <row r="45" spans="2:3" ht="15.75" x14ac:dyDescent="0.25">
      <c r="B45" s="172" t="s">
        <v>190</v>
      </c>
      <c r="C45" s="58"/>
    </row>
    <row r="46" spans="2:3" ht="15.75" x14ac:dyDescent="0.25">
      <c r="B46" s="180" t="s">
        <v>191</v>
      </c>
      <c r="C46" s="181"/>
    </row>
    <row r="47" spans="2:3" ht="15.75" x14ac:dyDescent="0.25">
      <c r="B47" s="174" t="s">
        <v>192</v>
      </c>
      <c r="C47" s="58"/>
    </row>
    <row r="48" spans="2:3" ht="15.75" x14ac:dyDescent="0.25">
      <c r="B48" s="175" t="s">
        <v>197</v>
      </c>
      <c r="C48" s="58"/>
    </row>
    <row r="49" spans="2:3" ht="15.75" x14ac:dyDescent="0.25">
      <c r="B49" s="175" t="s">
        <v>198</v>
      </c>
      <c r="C49" s="58"/>
    </row>
    <row r="50" spans="2:3" ht="15.75" x14ac:dyDescent="0.25">
      <c r="B50" s="175" t="s">
        <v>199</v>
      </c>
      <c r="C50" s="58"/>
    </row>
    <row r="51" spans="2:3" ht="15.75" x14ac:dyDescent="0.25">
      <c r="B51" s="174" t="s">
        <v>200</v>
      </c>
      <c r="C51" s="58"/>
    </row>
    <row r="52" spans="2:3" ht="15.75" x14ac:dyDescent="0.25">
      <c r="B52" s="174" t="s">
        <v>196</v>
      </c>
      <c r="C52" s="58"/>
    </row>
    <row r="53" spans="2:3" ht="31.5" x14ac:dyDescent="0.25">
      <c r="B53" s="176" t="s">
        <v>193</v>
      </c>
      <c r="C53" s="58"/>
    </row>
    <row r="54" spans="2:3" ht="31.5" x14ac:dyDescent="0.25">
      <c r="B54" s="176" t="s">
        <v>194</v>
      </c>
      <c r="C54" s="58"/>
    </row>
    <row r="55" spans="2:3" ht="31.5" x14ac:dyDescent="0.25">
      <c r="B55" s="174" t="s">
        <v>201</v>
      </c>
      <c r="C55" s="58"/>
    </row>
    <row r="56" spans="2:3" ht="15.75" x14ac:dyDescent="0.25">
      <c r="B56" s="177" t="s">
        <v>202</v>
      </c>
      <c r="C56" s="58"/>
    </row>
  </sheetData>
  <mergeCells count="3">
    <mergeCell ref="B12:C12"/>
    <mergeCell ref="B3:C3"/>
    <mergeCell ref="B46:C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3" t="s">
        <v>46</v>
      </c>
      <c r="B1" s="143"/>
      <c r="C1" s="143"/>
      <c r="D1" s="143"/>
      <c r="E1" s="143"/>
      <c r="F1" s="2"/>
      <c r="G1" s="2"/>
      <c r="H1" s="2"/>
      <c r="I1" s="2"/>
      <c r="J1" s="2"/>
    </row>
    <row r="2" spans="1:10" x14ac:dyDescent="0.25">
      <c r="A2" s="140" t="s">
        <v>47</v>
      </c>
      <c r="B2" s="141"/>
      <c r="C2" s="141"/>
      <c r="D2" s="141"/>
      <c r="E2" s="142"/>
      <c r="F2" s="144" t="s">
        <v>48</v>
      </c>
      <c r="G2" s="145"/>
      <c r="H2" s="145"/>
      <c r="I2" s="146"/>
      <c r="J2" s="84"/>
    </row>
    <row r="3" spans="1:10" x14ac:dyDescent="0.25">
      <c r="A3" s="140" t="s">
        <v>49</v>
      </c>
      <c r="B3" s="141"/>
      <c r="C3" s="141"/>
      <c r="D3" s="141"/>
      <c r="E3" s="142"/>
      <c r="F3" s="147"/>
      <c r="G3" s="148"/>
      <c r="H3" s="148"/>
      <c r="I3" s="149"/>
      <c r="J3" s="84"/>
    </row>
    <row r="4" spans="1:10" x14ac:dyDescent="0.25">
      <c r="A4" s="140" t="s">
        <v>50</v>
      </c>
      <c r="B4" s="141"/>
      <c r="C4" s="141"/>
      <c r="D4" s="141"/>
      <c r="E4" s="142"/>
      <c r="F4" s="147"/>
      <c r="G4" s="148"/>
      <c r="H4" s="148"/>
      <c r="I4" s="149"/>
      <c r="J4" s="84"/>
    </row>
    <row r="5" spans="1:10" x14ac:dyDescent="0.25">
      <c r="A5" s="140" t="s">
        <v>51</v>
      </c>
      <c r="B5" s="141"/>
      <c r="C5" s="141"/>
      <c r="D5" s="141"/>
      <c r="E5" s="142"/>
      <c r="F5" s="147"/>
      <c r="G5" s="148"/>
      <c r="H5" s="148"/>
      <c r="I5" s="149"/>
      <c r="J5" s="84"/>
    </row>
    <row r="6" spans="1:10" x14ac:dyDescent="0.25">
      <c r="A6" s="140" t="s">
        <v>52</v>
      </c>
      <c r="B6" s="141"/>
      <c r="C6" s="141"/>
      <c r="D6" s="141"/>
      <c r="E6" s="142"/>
      <c r="F6" s="147"/>
      <c r="G6" s="148"/>
      <c r="H6" s="148"/>
      <c r="I6" s="149"/>
      <c r="J6" s="84"/>
    </row>
    <row r="7" spans="1:10" x14ac:dyDescent="0.25">
      <c r="A7" s="140" t="s">
        <v>2</v>
      </c>
      <c r="B7" s="141"/>
      <c r="C7" s="141"/>
      <c r="D7" s="141"/>
      <c r="E7" s="142"/>
      <c r="F7" s="147"/>
      <c r="G7" s="148"/>
      <c r="H7" s="148"/>
      <c r="I7" s="149"/>
      <c r="J7" s="84"/>
    </row>
    <row r="8" spans="1:10" x14ac:dyDescent="0.25">
      <c r="A8" s="140" t="s">
        <v>53</v>
      </c>
      <c r="B8" s="141"/>
      <c r="C8" s="141"/>
      <c r="D8" s="141"/>
      <c r="E8" s="142"/>
      <c r="F8" s="147"/>
      <c r="G8" s="148"/>
      <c r="H8" s="148"/>
      <c r="I8" s="149"/>
      <c r="J8" s="84"/>
    </row>
    <row r="9" spans="1:10" ht="25.5" customHeight="1" x14ac:dyDescent="0.25">
      <c r="A9" s="140" t="s">
        <v>54</v>
      </c>
      <c r="B9" s="141"/>
      <c r="C9" s="141"/>
      <c r="D9" s="141"/>
      <c r="E9" s="142"/>
      <c r="F9" s="147"/>
      <c r="G9" s="148"/>
      <c r="H9" s="148"/>
      <c r="I9" s="149"/>
      <c r="J9" s="84"/>
    </row>
    <row r="10" spans="1:10" ht="9.75" customHeight="1" x14ac:dyDescent="0.25">
      <c r="A10" s="140"/>
      <c r="B10" s="141"/>
      <c r="C10" s="141"/>
      <c r="D10" s="141"/>
      <c r="E10" s="141"/>
      <c r="F10" s="150"/>
      <c r="G10" s="150"/>
      <c r="H10" s="150"/>
      <c r="I10" s="150"/>
    </row>
    <row r="11" spans="1:10" hidden="1" x14ac:dyDescent="0.25">
      <c r="A11" s="140"/>
      <c r="B11" s="141"/>
      <c r="C11" s="141"/>
      <c r="D11" s="141"/>
      <c r="E11" s="141"/>
      <c r="F11" s="151"/>
      <c r="G11" s="151"/>
      <c r="H11" s="151"/>
      <c r="I11" s="151"/>
    </row>
    <row r="12" spans="1:10" hidden="1" x14ac:dyDescent="0.25">
      <c r="A12" s="140"/>
      <c r="B12" s="141"/>
      <c r="C12" s="141"/>
      <c r="D12" s="141"/>
      <c r="E12" s="141"/>
      <c r="F12" s="152"/>
      <c r="G12" s="152"/>
      <c r="H12" s="152"/>
      <c r="I12" s="152"/>
    </row>
    <row r="13" spans="1:10" hidden="1" x14ac:dyDescent="0.25">
      <c r="A13" s="140"/>
      <c r="B13" s="141"/>
      <c r="C13" s="141"/>
      <c r="D13" s="141"/>
      <c r="E13" s="141"/>
      <c r="F13" s="152"/>
      <c r="G13" s="152"/>
      <c r="H13" s="152"/>
      <c r="I13" s="152"/>
    </row>
    <row r="14" spans="1:10" hidden="1" x14ac:dyDescent="0.25">
      <c r="A14" s="140"/>
      <c r="B14" s="141"/>
      <c r="C14" s="141"/>
      <c r="D14" s="141"/>
      <c r="E14" s="141"/>
      <c r="F14" s="151"/>
      <c r="G14" s="153"/>
      <c r="H14" s="153"/>
      <c r="I14" s="153"/>
    </row>
    <row r="15" spans="1:10" hidden="1" x14ac:dyDescent="0.25">
      <c r="A15" s="140"/>
      <c r="B15" s="141"/>
      <c r="C15" s="141"/>
      <c r="D15" s="141"/>
      <c r="E15" s="141"/>
      <c r="F15" s="153"/>
      <c r="G15" s="153"/>
      <c r="H15" s="153"/>
      <c r="I15" s="153"/>
    </row>
    <row r="16" spans="1:10" hidden="1" x14ac:dyDescent="0.25">
      <c r="A16" s="140"/>
      <c r="B16" s="141"/>
      <c r="C16" s="141"/>
      <c r="D16" s="141"/>
      <c r="E16" s="141"/>
      <c r="F16" s="153"/>
      <c r="G16" s="153"/>
      <c r="H16" s="153"/>
      <c r="I16" s="153"/>
    </row>
    <row r="17" spans="1:10" hidden="1" x14ac:dyDescent="0.25">
      <c r="A17" s="140"/>
      <c r="B17" s="141"/>
      <c r="C17" s="141"/>
      <c r="D17" s="141"/>
      <c r="E17" s="141"/>
      <c r="F17" s="154"/>
      <c r="G17" s="153"/>
      <c r="H17" s="153"/>
      <c r="I17" s="153"/>
    </row>
    <row r="18" spans="1:10" hidden="1" x14ac:dyDescent="0.25">
      <c r="A18" s="140"/>
      <c r="B18" s="141"/>
      <c r="C18" s="141"/>
      <c r="D18" s="141"/>
      <c r="E18" s="141"/>
      <c r="F18" s="153"/>
      <c r="G18" s="153"/>
      <c r="H18" s="153"/>
      <c r="I18" s="153"/>
    </row>
    <row r="19" spans="1:10" hidden="1" x14ac:dyDescent="0.25">
      <c r="A19" s="156"/>
      <c r="B19" s="157"/>
      <c r="C19" s="157"/>
      <c r="D19" s="157"/>
      <c r="E19" s="157"/>
      <c r="F19" s="158"/>
      <c r="G19" s="158"/>
      <c r="H19" s="158"/>
      <c r="I19" s="158"/>
    </row>
    <row r="20" spans="1:10" ht="21.75" customHeight="1" x14ac:dyDescent="0.25">
      <c r="A20" s="159" t="s">
        <v>55</v>
      </c>
      <c r="B20" s="159"/>
      <c r="C20" s="159"/>
      <c r="D20" s="159"/>
      <c r="E20" s="159"/>
      <c r="F20" s="160"/>
      <c r="G20" s="160"/>
      <c r="H20" s="160"/>
      <c r="I20" s="160"/>
    </row>
    <row r="21" spans="1:10" ht="17.25" customHeight="1" x14ac:dyDescent="0.25">
      <c r="A21" s="161" t="s">
        <v>56</v>
      </c>
      <c r="B21" s="161"/>
      <c r="C21" s="161"/>
      <c r="D21" s="161"/>
      <c r="E21" s="161"/>
      <c r="F21" s="162">
        <f>F29</f>
        <v>0</v>
      </c>
      <c r="G21" s="163"/>
      <c r="H21" s="163"/>
      <c r="I21" s="163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24"/>
      <c r="B23" s="7"/>
      <c r="C23" s="7"/>
      <c r="D23" s="16"/>
      <c r="E23" s="8"/>
      <c r="F23" s="155"/>
      <c r="G23" s="155"/>
      <c r="H23" s="155"/>
      <c r="I23" s="155"/>
    </row>
    <row r="24" spans="1:10" ht="46.5" thickBot="1" x14ac:dyDescent="0.3">
      <c r="A24" s="31" t="s">
        <v>57</v>
      </c>
      <c r="B24" s="30" t="s">
        <v>58</v>
      </c>
      <c r="C24" s="32" t="s">
        <v>59</v>
      </c>
      <c r="D24" s="9" t="s">
        <v>60</v>
      </c>
      <c r="E24" s="17" t="s">
        <v>61</v>
      </c>
      <c r="F24" s="10" t="s">
        <v>62</v>
      </c>
      <c r="G24" s="56" t="s">
        <v>59</v>
      </c>
      <c r="H24" s="56" t="s">
        <v>63</v>
      </c>
      <c r="I24" s="57" t="s">
        <v>64</v>
      </c>
      <c r="J24" s="56" t="s">
        <v>65</v>
      </c>
    </row>
    <row r="25" spans="1:10" x14ac:dyDescent="0.25">
      <c r="A25" s="23"/>
      <c r="B25" s="34"/>
      <c r="C25" s="33"/>
      <c r="D25" s="18"/>
      <c r="E25" s="40"/>
      <c r="F25" s="19"/>
      <c r="G25" s="20"/>
      <c r="H25" s="21"/>
      <c r="I25" s="25"/>
      <c r="J25" s="29"/>
    </row>
    <row r="26" spans="1:10" x14ac:dyDescent="0.25">
      <c r="A26" s="23"/>
      <c r="B26" s="34"/>
      <c r="C26" s="33"/>
      <c r="D26" s="18"/>
      <c r="E26" s="41"/>
      <c r="F26" s="19"/>
      <c r="G26" s="12"/>
      <c r="H26" s="14"/>
      <c r="I26" s="26"/>
      <c r="J26" s="12"/>
    </row>
    <row r="27" spans="1:10" x14ac:dyDescent="0.25">
      <c r="A27" s="23"/>
      <c r="B27" s="34"/>
      <c r="C27" s="33"/>
      <c r="D27" s="18"/>
      <c r="E27" s="40"/>
      <c r="F27" s="19"/>
      <c r="G27" s="12"/>
      <c r="H27" s="14"/>
      <c r="I27" s="26"/>
      <c r="J27" s="12"/>
    </row>
    <row r="28" spans="1:10" x14ac:dyDescent="0.25">
      <c r="A28" s="23"/>
      <c r="B28" s="34"/>
      <c r="C28" s="33"/>
      <c r="D28" s="18"/>
      <c r="E28" s="40"/>
      <c r="F28" s="19"/>
      <c r="G28" s="12"/>
      <c r="H28" s="14"/>
      <c r="I28" s="26"/>
      <c r="J28" s="12"/>
    </row>
    <row r="29" spans="1:10" x14ac:dyDescent="0.25">
      <c r="D29" s="1"/>
      <c r="F29" s="52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6" t="s">
        <v>66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0" t="s">
        <v>1</v>
      </c>
      <c r="B2" s="141"/>
      <c r="C2" s="141"/>
      <c r="D2" s="141"/>
      <c r="E2" s="141"/>
      <c r="F2" s="153"/>
      <c r="G2" s="153"/>
      <c r="H2" s="153"/>
      <c r="I2" s="153"/>
    </row>
    <row r="3" spans="1:9" x14ac:dyDescent="0.25">
      <c r="A3" s="140" t="s">
        <v>67</v>
      </c>
      <c r="B3" s="141"/>
      <c r="C3" s="141"/>
      <c r="D3" s="141"/>
      <c r="E3" s="141"/>
      <c r="F3" s="153"/>
      <c r="G3" s="153"/>
      <c r="H3" s="153"/>
      <c r="I3" s="153"/>
    </row>
    <row r="4" spans="1:9" x14ac:dyDescent="0.25">
      <c r="A4" s="140" t="s">
        <v>68</v>
      </c>
      <c r="B4" s="141"/>
      <c r="C4" s="141"/>
      <c r="D4" s="141"/>
      <c r="E4" s="141"/>
      <c r="F4" s="165"/>
      <c r="G4" s="153"/>
      <c r="H4" s="153"/>
      <c r="I4" s="153"/>
    </row>
    <row r="5" spans="1:9" x14ac:dyDescent="0.25">
      <c r="A5" s="140" t="s">
        <v>69</v>
      </c>
      <c r="B5" s="141"/>
      <c r="C5" s="141"/>
      <c r="D5" s="141"/>
      <c r="E5" s="141"/>
      <c r="F5" s="153"/>
      <c r="G5" s="153"/>
      <c r="H5" s="153"/>
      <c r="I5" s="153"/>
    </row>
    <row r="6" spans="1:9" x14ac:dyDescent="0.25">
      <c r="A6" s="140" t="s">
        <v>70</v>
      </c>
      <c r="B6" s="141"/>
      <c r="C6" s="141"/>
      <c r="D6" s="141"/>
      <c r="E6" s="141"/>
      <c r="F6" s="153"/>
      <c r="G6" s="153"/>
      <c r="H6" s="153"/>
      <c r="I6" s="153"/>
    </row>
    <row r="7" spans="1:9" x14ac:dyDescent="0.25">
      <c r="A7" s="140" t="s">
        <v>71</v>
      </c>
      <c r="B7" s="141"/>
      <c r="C7" s="141"/>
      <c r="D7" s="141"/>
      <c r="E7" s="141"/>
      <c r="F7" s="153"/>
      <c r="G7" s="153"/>
      <c r="H7" s="153"/>
      <c r="I7" s="153"/>
    </row>
    <row r="8" spans="1:9" x14ac:dyDescent="0.25">
      <c r="A8" s="140" t="s">
        <v>72</v>
      </c>
      <c r="B8" s="141"/>
      <c r="C8" s="141"/>
      <c r="D8" s="141"/>
      <c r="E8" s="141"/>
      <c r="F8" s="153"/>
      <c r="G8" s="153"/>
      <c r="H8" s="153"/>
      <c r="I8" s="153"/>
    </row>
    <row r="9" spans="1:9" x14ac:dyDescent="0.25">
      <c r="A9" s="140" t="s">
        <v>4</v>
      </c>
      <c r="B9" s="141"/>
      <c r="C9" s="141"/>
      <c r="D9" s="141"/>
      <c r="E9" s="141"/>
      <c r="F9" s="153"/>
      <c r="G9" s="153"/>
      <c r="H9" s="153"/>
      <c r="I9" s="153"/>
    </row>
    <row r="10" spans="1:9" x14ac:dyDescent="0.25">
      <c r="A10" s="140" t="s">
        <v>5</v>
      </c>
      <c r="B10" s="141"/>
      <c r="C10" s="141"/>
      <c r="D10" s="141"/>
      <c r="E10" s="141"/>
      <c r="F10" s="150"/>
      <c r="G10" s="150"/>
      <c r="H10" s="150"/>
      <c r="I10" s="150"/>
    </row>
    <row r="11" spans="1:9" x14ac:dyDescent="0.25">
      <c r="A11" s="140" t="s">
        <v>73</v>
      </c>
      <c r="B11" s="141"/>
      <c r="C11" s="141"/>
      <c r="D11" s="141"/>
      <c r="E11" s="141"/>
      <c r="F11" s="151"/>
      <c r="G11" s="151"/>
      <c r="H11" s="151"/>
      <c r="I11" s="151"/>
    </row>
    <row r="12" spans="1:9" x14ac:dyDescent="0.25">
      <c r="A12" s="140" t="s">
        <v>74</v>
      </c>
      <c r="B12" s="141"/>
      <c r="C12" s="141"/>
      <c r="D12" s="141"/>
      <c r="E12" s="141"/>
      <c r="F12" s="152"/>
      <c r="G12" s="152"/>
      <c r="H12" s="152"/>
      <c r="I12" s="152"/>
    </row>
    <row r="13" spans="1:9" x14ac:dyDescent="0.25">
      <c r="A13" s="140" t="s">
        <v>6</v>
      </c>
      <c r="B13" s="141"/>
      <c r="C13" s="141"/>
      <c r="D13" s="141"/>
      <c r="E13" s="141"/>
      <c r="F13" s="152"/>
      <c r="G13" s="152"/>
      <c r="H13" s="152"/>
      <c r="I13" s="152"/>
    </row>
    <row r="14" spans="1:9" x14ac:dyDescent="0.25">
      <c r="A14" s="140" t="s">
        <v>75</v>
      </c>
      <c r="B14" s="141"/>
      <c r="C14" s="141"/>
      <c r="D14" s="141"/>
      <c r="E14" s="141"/>
      <c r="F14" s="151"/>
      <c r="G14" s="153"/>
      <c r="H14" s="153"/>
      <c r="I14" s="153"/>
    </row>
    <row r="15" spans="1:9" x14ac:dyDescent="0.25">
      <c r="A15" s="140" t="s">
        <v>76</v>
      </c>
      <c r="B15" s="141"/>
      <c r="C15" s="141"/>
      <c r="D15" s="141"/>
      <c r="E15" s="141"/>
      <c r="F15" s="153"/>
      <c r="G15" s="153"/>
      <c r="H15" s="153"/>
      <c r="I15" s="153"/>
    </row>
    <row r="16" spans="1:9" x14ac:dyDescent="0.25">
      <c r="A16" s="140" t="s">
        <v>7</v>
      </c>
      <c r="B16" s="141"/>
      <c r="C16" s="141"/>
      <c r="D16" s="141"/>
      <c r="E16" s="141"/>
      <c r="F16" s="153"/>
      <c r="G16" s="153"/>
      <c r="H16" s="153"/>
      <c r="I16" s="153"/>
    </row>
    <row r="17" spans="1:10" x14ac:dyDescent="0.25">
      <c r="A17" s="140" t="s">
        <v>9</v>
      </c>
      <c r="B17" s="141"/>
      <c r="C17" s="141"/>
      <c r="D17" s="141"/>
      <c r="E17" s="141"/>
      <c r="F17" s="154"/>
      <c r="G17" s="153"/>
      <c r="H17" s="153"/>
      <c r="I17" s="153"/>
    </row>
    <row r="18" spans="1:10" x14ac:dyDescent="0.25">
      <c r="A18" s="140" t="s">
        <v>77</v>
      </c>
      <c r="B18" s="141"/>
      <c r="C18" s="141"/>
      <c r="D18" s="141"/>
      <c r="E18" s="141"/>
      <c r="F18" s="153"/>
      <c r="G18" s="153"/>
      <c r="H18" s="153"/>
      <c r="I18" s="153"/>
    </row>
    <row r="19" spans="1:10" x14ac:dyDescent="0.25">
      <c r="A19" s="156" t="s">
        <v>78</v>
      </c>
      <c r="B19" s="157"/>
      <c r="C19" s="157"/>
      <c r="D19" s="157"/>
      <c r="E19" s="157"/>
      <c r="F19" s="158"/>
      <c r="G19" s="158"/>
      <c r="H19" s="158"/>
      <c r="I19" s="158"/>
    </row>
    <row r="20" spans="1:10" x14ac:dyDescent="0.25">
      <c r="A20" s="164" t="s">
        <v>79</v>
      </c>
      <c r="B20" s="164"/>
      <c r="C20" s="164"/>
      <c r="D20" s="164"/>
      <c r="E20" s="164"/>
      <c r="F20" s="160"/>
      <c r="G20" s="160"/>
      <c r="H20" s="160"/>
      <c r="I20" s="160"/>
    </row>
    <row r="21" spans="1:10" x14ac:dyDescent="0.25">
      <c r="A21" s="161" t="s">
        <v>56</v>
      </c>
      <c r="B21" s="161"/>
      <c r="C21" s="161"/>
      <c r="D21" s="161"/>
      <c r="E21" s="161"/>
      <c r="F21" s="162">
        <v>0</v>
      </c>
      <c r="G21" s="163"/>
      <c r="H21" s="163"/>
      <c r="I21" s="163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80" t="s">
        <v>80</v>
      </c>
      <c r="B23" s="7"/>
      <c r="C23" s="7"/>
      <c r="D23" s="16"/>
      <c r="E23" s="8"/>
      <c r="F23" s="155"/>
      <c r="G23" s="155"/>
      <c r="H23" s="155"/>
      <c r="I23" s="155"/>
    </row>
    <row r="24" spans="1:10" ht="35.25" thickBot="1" x14ac:dyDescent="0.3">
      <c r="A24" s="31" t="s">
        <v>57</v>
      </c>
      <c r="B24" s="30" t="s">
        <v>58</v>
      </c>
      <c r="C24" s="32" t="s">
        <v>59</v>
      </c>
      <c r="D24" s="9" t="s">
        <v>60</v>
      </c>
      <c r="E24" s="17" t="s">
        <v>61</v>
      </c>
      <c r="F24" s="10" t="s">
        <v>62</v>
      </c>
      <c r="G24" s="56" t="s">
        <v>59</v>
      </c>
      <c r="H24" s="56" t="s">
        <v>63</v>
      </c>
      <c r="I24" s="57" t="s">
        <v>64</v>
      </c>
      <c r="J24" s="56" t="s">
        <v>65</v>
      </c>
    </row>
    <row r="25" spans="1:10" ht="22.5" customHeight="1" x14ac:dyDescent="0.25">
      <c r="A25" s="23" t="s">
        <v>81</v>
      </c>
      <c r="B25" s="34" t="s">
        <v>82</v>
      </c>
      <c r="C25" s="33">
        <v>0</v>
      </c>
      <c r="D25" s="18" t="s">
        <v>83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84</v>
      </c>
      <c r="B26" s="35" t="s">
        <v>85</v>
      </c>
      <c r="C26" s="33">
        <v>0</v>
      </c>
      <c r="D26" s="18" t="s">
        <v>83</v>
      </c>
      <c r="E26" s="41">
        <v>0</v>
      </c>
      <c r="F26" s="19">
        <f t="shared" ref="F26:F37" si="0">C26*E26</f>
        <v>0</v>
      </c>
      <c r="G26" s="12"/>
      <c r="H26" s="14"/>
      <c r="I26" s="26"/>
      <c r="J26" s="12"/>
    </row>
    <row r="27" spans="1:10" ht="22.5" customHeight="1" x14ac:dyDescent="0.25">
      <c r="A27" s="23" t="s">
        <v>86</v>
      </c>
      <c r="B27" s="34" t="s">
        <v>82</v>
      </c>
      <c r="C27" s="33">
        <v>0</v>
      </c>
      <c r="D27" s="18" t="s">
        <v>83</v>
      </c>
      <c r="E27" s="40">
        <v>0</v>
      </c>
      <c r="F27" s="19">
        <f>C27*E27</f>
        <v>0</v>
      </c>
      <c r="G27" s="12"/>
      <c r="H27" s="14"/>
      <c r="I27" s="26"/>
      <c r="J27" s="12"/>
    </row>
    <row r="28" spans="1:10" ht="22.5" customHeight="1" x14ac:dyDescent="0.25">
      <c r="A28" s="23" t="s">
        <v>87</v>
      </c>
      <c r="B28" s="34" t="s">
        <v>88</v>
      </c>
      <c r="C28" s="33">
        <v>0</v>
      </c>
      <c r="D28" s="18" t="s">
        <v>83</v>
      </c>
      <c r="E28" s="41">
        <v>0</v>
      </c>
      <c r="F28" s="19">
        <f t="shared" si="0"/>
        <v>0</v>
      </c>
      <c r="G28" s="12"/>
      <c r="H28" s="12"/>
      <c r="I28" s="27"/>
      <c r="J28" s="28"/>
    </row>
    <row r="29" spans="1:10" ht="22.5" customHeight="1" x14ac:dyDescent="0.25">
      <c r="A29" s="23" t="s">
        <v>89</v>
      </c>
      <c r="B29" s="34" t="s">
        <v>82</v>
      </c>
      <c r="C29" s="33">
        <v>0</v>
      </c>
      <c r="D29" s="18" t="s">
        <v>83</v>
      </c>
      <c r="E29" s="41">
        <v>0</v>
      </c>
      <c r="F29" s="19">
        <v>0</v>
      </c>
      <c r="G29" s="12"/>
      <c r="H29" s="12"/>
      <c r="I29" s="27"/>
      <c r="J29" s="28"/>
    </row>
    <row r="30" spans="1:10" ht="22.5" customHeight="1" x14ac:dyDescent="0.25">
      <c r="A30" s="37" t="s">
        <v>90</v>
      </c>
      <c r="B30" s="37" t="s">
        <v>91</v>
      </c>
      <c r="C30" s="22">
        <v>0</v>
      </c>
      <c r="D30" s="39" t="s">
        <v>83</v>
      </c>
      <c r="E30" s="50">
        <v>0</v>
      </c>
      <c r="F30" s="47">
        <f t="shared" ref="F30:F32" si="1">C30*E30</f>
        <v>0</v>
      </c>
      <c r="G30" s="12"/>
      <c r="H30" s="14"/>
      <c r="I30" s="26"/>
      <c r="J30" s="12"/>
    </row>
    <row r="31" spans="1:10" ht="22.5" customHeight="1" x14ac:dyDescent="0.25">
      <c r="A31" s="37" t="s">
        <v>92</v>
      </c>
      <c r="B31" s="37" t="s">
        <v>91</v>
      </c>
      <c r="C31" s="22">
        <v>0</v>
      </c>
      <c r="D31" s="39" t="s">
        <v>83</v>
      </c>
      <c r="E31" s="50">
        <v>0</v>
      </c>
      <c r="F31" s="47">
        <f t="shared" si="1"/>
        <v>0</v>
      </c>
      <c r="G31" s="12"/>
      <c r="H31" s="14"/>
      <c r="I31" s="26"/>
      <c r="J31" s="12"/>
    </row>
    <row r="32" spans="1:10" ht="22.5" customHeight="1" x14ac:dyDescent="0.25">
      <c r="A32" s="37" t="s">
        <v>93</v>
      </c>
      <c r="B32" s="34" t="s">
        <v>82</v>
      </c>
      <c r="C32" s="22">
        <v>0</v>
      </c>
      <c r="D32" s="39" t="s">
        <v>83</v>
      </c>
      <c r="E32" s="50">
        <v>0</v>
      </c>
      <c r="F32" s="47">
        <f t="shared" si="1"/>
        <v>0</v>
      </c>
      <c r="G32" s="12"/>
      <c r="H32" s="14"/>
      <c r="I32" s="26"/>
      <c r="J32" s="12"/>
    </row>
    <row r="33" spans="1:10" ht="22.5" customHeight="1" x14ac:dyDescent="0.25">
      <c r="A33" s="37" t="s">
        <v>94</v>
      </c>
      <c r="B33" s="53" t="s">
        <v>95</v>
      </c>
      <c r="C33" s="33">
        <v>0</v>
      </c>
      <c r="D33" s="18" t="s">
        <v>83</v>
      </c>
      <c r="E33" s="41">
        <v>0</v>
      </c>
      <c r="F33" s="19">
        <f>C33*E33</f>
        <v>0</v>
      </c>
      <c r="G33" s="12"/>
      <c r="H33" s="14"/>
      <c r="I33" s="26"/>
      <c r="J33" s="12"/>
    </row>
    <row r="34" spans="1:10" ht="22.5" customHeight="1" x14ac:dyDescent="0.25">
      <c r="A34" s="60" t="s">
        <v>96</v>
      </c>
      <c r="B34" s="61" t="s">
        <v>97</v>
      </c>
      <c r="C34" s="33">
        <v>0</v>
      </c>
      <c r="D34" s="18" t="s">
        <v>83</v>
      </c>
      <c r="E34" s="40">
        <v>0</v>
      </c>
      <c r="F34" s="19">
        <f>C34*E34</f>
        <v>0</v>
      </c>
      <c r="G34" s="12"/>
      <c r="H34" s="14"/>
      <c r="I34" s="26"/>
      <c r="J34" s="12"/>
    </row>
    <row r="35" spans="1:10" ht="22.5" customHeight="1" x14ac:dyDescent="0.25">
      <c r="A35" s="54" t="s">
        <v>98</v>
      </c>
      <c r="B35" s="36" t="s">
        <v>99</v>
      </c>
      <c r="C35" s="33">
        <v>0</v>
      </c>
      <c r="D35" s="18" t="s">
        <v>83</v>
      </c>
      <c r="E35" s="41">
        <v>0</v>
      </c>
      <c r="F35" s="19">
        <f>C35*E35</f>
        <v>0</v>
      </c>
      <c r="G35" s="12"/>
      <c r="H35" s="14"/>
      <c r="I35" s="26"/>
      <c r="J35" s="12"/>
    </row>
    <row r="36" spans="1:10" ht="22.5" customHeight="1" x14ac:dyDescent="0.25">
      <c r="A36" s="42" t="s">
        <v>100</v>
      </c>
      <c r="B36" s="43" t="s">
        <v>101</v>
      </c>
      <c r="C36" s="59">
        <v>0</v>
      </c>
      <c r="D36" s="51" t="s">
        <v>83</v>
      </c>
      <c r="E36" s="45">
        <v>0</v>
      </c>
      <c r="F36" s="48">
        <f t="shared" si="0"/>
        <v>0</v>
      </c>
      <c r="G36" s="12"/>
      <c r="H36" s="12"/>
      <c r="I36" s="27"/>
      <c r="J36" s="12"/>
    </row>
    <row r="37" spans="1:10" ht="22.5" customHeight="1" x14ac:dyDescent="0.25">
      <c r="A37" s="62" t="s">
        <v>102</v>
      </c>
      <c r="B37" s="63" t="s">
        <v>103</v>
      </c>
      <c r="C37" s="64">
        <v>0</v>
      </c>
      <c r="D37" s="55" t="s">
        <v>83</v>
      </c>
      <c r="E37" s="65">
        <v>0</v>
      </c>
      <c r="F37" s="66">
        <f t="shared" si="0"/>
        <v>0</v>
      </c>
      <c r="G37" s="12"/>
      <c r="H37" s="12"/>
      <c r="I37" s="27"/>
      <c r="J37" s="12"/>
    </row>
    <row r="38" spans="1:10" ht="22.5" customHeight="1" x14ac:dyDescent="0.25">
      <c r="A38" s="67" t="s">
        <v>104</v>
      </c>
      <c r="B38" s="43" t="s">
        <v>105</v>
      </c>
      <c r="C38" s="68">
        <v>0</v>
      </c>
      <c r="D38" s="69" t="s">
        <v>83</v>
      </c>
      <c r="E38" s="68">
        <v>0</v>
      </c>
      <c r="F38" s="68">
        <f>C38*E38</f>
        <v>0</v>
      </c>
      <c r="G38" s="12"/>
      <c r="H38" s="12"/>
      <c r="I38" s="27"/>
      <c r="J38" s="12"/>
    </row>
    <row r="39" spans="1:10" ht="22.5" customHeight="1" x14ac:dyDescent="0.25">
      <c r="A39" s="70" t="s">
        <v>106</v>
      </c>
      <c r="B39" s="43" t="s">
        <v>107</v>
      </c>
      <c r="C39" s="71">
        <v>0</v>
      </c>
      <c r="D39" s="69" t="s">
        <v>83</v>
      </c>
      <c r="E39" s="68">
        <v>0</v>
      </c>
      <c r="F39" s="68">
        <f>C39*E39</f>
        <v>0</v>
      </c>
      <c r="G39" s="12"/>
      <c r="H39" s="12"/>
      <c r="I39" s="27"/>
      <c r="J39" s="12"/>
    </row>
    <row r="40" spans="1:10" ht="22.5" customHeight="1" x14ac:dyDescent="0.25">
      <c r="A40" s="54" t="s">
        <v>108</v>
      </c>
      <c r="B40" s="53" t="s">
        <v>109</v>
      </c>
      <c r="C40" s="33">
        <v>0</v>
      </c>
      <c r="D40" s="18" t="s">
        <v>83</v>
      </c>
      <c r="E40" s="41">
        <v>0</v>
      </c>
      <c r="F40" s="19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2" t="s">
        <v>110</v>
      </c>
      <c r="B41" s="73" t="s">
        <v>111</v>
      </c>
      <c r="C41" s="68">
        <v>0</v>
      </c>
      <c r="D41" s="77" t="s">
        <v>83</v>
      </c>
      <c r="E41" s="78">
        <v>0</v>
      </c>
      <c r="F41" s="79">
        <f t="shared" si="2"/>
        <v>0</v>
      </c>
      <c r="G41" s="12"/>
      <c r="H41" s="12"/>
      <c r="I41" s="12"/>
      <c r="J41" s="12"/>
    </row>
    <row r="42" spans="1:10" ht="22.5" customHeight="1" x14ac:dyDescent="0.25">
      <c r="A42" s="76" t="s">
        <v>112</v>
      </c>
      <c r="B42" s="74" t="s">
        <v>113</v>
      </c>
      <c r="C42" s="44">
        <v>0</v>
      </c>
      <c r="D42" s="39" t="s">
        <v>83</v>
      </c>
      <c r="E42" s="50">
        <v>0</v>
      </c>
      <c r="F42" s="47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6" t="s">
        <v>114</v>
      </c>
      <c r="B43" s="74" t="s">
        <v>113</v>
      </c>
      <c r="C43" s="44">
        <v>0</v>
      </c>
      <c r="D43" s="39" t="s">
        <v>83</v>
      </c>
      <c r="E43" s="50">
        <v>0</v>
      </c>
      <c r="F43" s="47">
        <f t="shared" si="3"/>
        <v>0</v>
      </c>
      <c r="G43" s="12"/>
      <c r="H43" s="12"/>
      <c r="I43" s="12"/>
      <c r="J43" s="12"/>
    </row>
    <row r="44" spans="1:10" ht="22.5" customHeight="1" x14ac:dyDescent="0.25">
      <c r="A44" s="75" t="s">
        <v>115</v>
      </c>
      <c r="B44" s="43" t="s">
        <v>116</v>
      </c>
      <c r="C44" s="22">
        <v>0</v>
      </c>
      <c r="D44" s="18" t="s">
        <v>83</v>
      </c>
      <c r="E44" s="40">
        <v>0</v>
      </c>
      <c r="F44" s="19">
        <f t="shared" si="3"/>
        <v>0</v>
      </c>
      <c r="G44" s="12"/>
      <c r="H44" s="12"/>
      <c r="I44" s="12"/>
      <c r="J44" s="12"/>
    </row>
    <row r="45" spans="1:10" ht="22.5" customHeight="1" x14ac:dyDescent="0.25">
      <c r="A45" s="42" t="s">
        <v>117</v>
      </c>
      <c r="B45" s="43" t="s">
        <v>118</v>
      </c>
      <c r="C45" s="44">
        <v>0</v>
      </c>
      <c r="D45" s="49" t="s">
        <v>83</v>
      </c>
      <c r="E45" s="46">
        <v>0</v>
      </c>
      <c r="F45" s="48">
        <f t="shared" si="3"/>
        <v>0</v>
      </c>
      <c r="G45" s="12"/>
      <c r="H45" s="12"/>
      <c r="I45" s="12"/>
      <c r="J45" s="12"/>
    </row>
    <row r="46" spans="1:10" ht="22.5" customHeight="1" x14ac:dyDescent="0.25">
      <c r="A46" s="37" t="s">
        <v>119</v>
      </c>
      <c r="B46" s="37" t="s">
        <v>118</v>
      </c>
      <c r="C46" s="38">
        <v>0</v>
      </c>
      <c r="D46" s="39" t="s">
        <v>83</v>
      </c>
      <c r="E46" s="50">
        <v>0</v>
      </c>
      <c r="F46" s="47">
        <f t="shared" si="3"/>
        <v>0</v>
      </c>
      <c r="G46" s="58"/>
      <c r="H46" s="58"/>
      <c r="I46" s="58"/>
      <c r="J46" s="58"/>
    </row>
    <row r="47" spans="1:10" ht="22.5" customHeight="1" x14ac:dyDescent="0.25">
      <c r="A47" s="37" t="s">
        <v>120</v>
      </c>
      <c r="B47" s="37" t="s">
        <v>121</v>
      </c>
      <c r="C47" s="38">
        <v>0</v>
      </c>
      <c r="D47" s="39" t="s">
        <v>83</v>
      </c>
      <c r="E47" s="50">
        <v>0</v>
      </c>
      <c r="F47" s="47">
        <f t="shared" si="3"/>
        <v>0</v>
      </c>
      <c r="G47" s="58"/>
      <c r="H47" s="58"/>
      <c r="I47" s="58"/>
      <c r="J47" s="58"/>
    </row>
    <row r="48" spans="1:10" ht="22.5" customHeight="1" x14ac:dyDescent="0.25">
      <c r="D48" s="1"/>
      <c r="F48" s="52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6" t="s">
        <v>66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0" t="s">
        <v>1</v>
      </c>
      <c r="B2" s="141"/>
      <c r="C2" s="141"/>
      <c r="D2" s="141"/>
      <c r="E2" s="141"/>
      <c r="F2" s="153"/>
      <c r="G2" s="153"/>
      <c r="H2" s="153"/>
      <c r="I2" s="153"/>
    </row>
    <row r="3" spans="1:9" x14ac:dyDescent="0.25">
      <c r="A3" s="140" t="s">
        <v>67</v>
      </c>
      <c r="B3" s="141"/>
      <c r="C3" s="141"/>
      <c r="D3" s="141"/>
      <c r="E3" s="141"/>
      <c r="F3" s="153"/>
      <c r="G3" s="153"/>
      <c r="H3" s="153"/>
      <c r="I3" s="153"/>
    </row>
    <row r="4" spans="1:9" x14ac:dyDescent="0.25">
      <c r="A4" s="140" t="s">
        <v>68</v>
      </c>
      <c r="B4" s="141"/>
      <c r="C4" s="141"/>
      <c r="D4" s="141"/>
      <c r="E4" s="141"/>
      <c r="F4" s="165"/>
      <c r="G4" s="153"/>
      <c r="H4" s="153"/>
      <c r="I4" s="153"/>
    </row>
    <row r="5" spans="1:9" x14ac:dyDescent="0.25">
      <c r="A5" s="140" t="s">
        <v>69</v>
      </c>
      <c r="B5" s="141"/>
      <c r="C5" s="141"/>
      <c r="D5" s="141"/>
      <c r="E5" s="141"/>
      <c r="F5" s="153"/>
      <c r="G5" s="153"/>
      <c r="H5" s="153"/>
      <c r="I5" s="153"/>
    </row>
    <row r="6" spans="1:9" x14ac:dyDescent="0.25">
      <c r="A6" s="140" t="s">
        <v>70</v>
      </c>
      <c r="B6" s="141"/>
      <c r="C6" s="141"/>
      <c r="D6" s="141"/>
      <c r="E6" s="141"/>
      <c r="F6" s="153"/>
      <c r="G6" s="153"/>
      <c r="H6" s="153"/>
      <c r="I6" s="153"/>
    </row>
    <row r="7" spans="1:9" x14ac:dyDescent="0.25">
      <c r="A7" s="140" t="s">
        <v>71</v>
      </c>
      <c r="B7" s="141"/>
      <c r="C7" s="141"/>
      <c r="D7" s="141"/>
      <c r="E7" s="141"/>
      <c r="F7" s="153"/>
      <c r="G7" s="153"/>
      <c r="H7" s="153"/>
      <c r="I7" s="153"/>
    </row>
    <row r="8" spans="1:9" x14ac:dyDescent="0.25">
      <c r="A8" s="140" t="s">
        <v>72</v>
      </c>
      <c r="B8" s="141"/>
      <c r="C8" s="141"/>
      <c r="D8" s="141"/>
      <c r="E8" s="141"/>
      <c r="F8" s="153"/>
      <c r="G8" s="153"/>
      <c r="H8" s="153"/>
      <c r="I8" s="153"/>
    </row>
    <row r="9" spans="1:9" x14ac:dyDescent="0.25">
      <c r="A9" s="140" t="s">
        <v>4</v>
      </c>
      <c r="B9" s="141"/>
      <c r="C9" s="141"/>
      <c r="D9" s="141"/>
      <c r="E9" s="141"/>
      <c r="F9" s="153"/>
      <c r="G9" s="153"/>
      <c r="H9" s="153"/>
      <c r="I9" s="153"/>
    </row>
    <row r="10" spans="1:9" x14ac:dyDescent="0.25">
      <c r="A10" s="140" t="s">
        <v>5</v>
      </c>
      <c r="B10" s="141"/>
      <c r="C10" s="141"/>
      <c r="D10" s="141"/>
      <c r="E10" s="141"/>
      <c r="F10" s="150"/>
      <c r="G10" s="150"/>
      <c r="H10" s="150"/>
      <c r="I10" s="150"/>
    </row>
    <row r="11" spans="1:9" x14ac:dyDescent="0.25">
      <c r="A11" s="140" t="s">
        <v>73</v>
      </c>
      <c r="B11" s="141"/>
      <c r="C11" s="141"/>
      <c r="D11" s="141"/>
      <c r="E11" s="141"/>
      <c r="F11" s="151"/>
      <c r="G11" s="151"/>
      <c r="H11" s="151"/>
      <c r="I11" s="151"/>
    </row>
    <row r="12" spans="1:9" x14ac:dyDescent="0.25">
      <c r="A12" s="140" t="s">
        <v>74</v>
      </c>
      <c r="B12" s="141"/>
      <c r="C12" s="141"/>
      <c r="D12" s="141"/>
      <c r="E12" s="141"/>
      <c r="F12" s="152"/>
      <c r="G12" s="152"/>
      <c r="H12" s="152"/>
      <c r="I12" s="152"/>
    </row>
    <row r="13" spans="1:9" x14ac:dyDescent="0.25">
      <c r="A13" s="140" t="s">
        <v>6</v>
      </c>
      <c r="B13" s="141"/>
      <c r="C13" s="141"/>
      <c r="D13" s="141"/>
      <c r="E13" s="141"/>
      <c r="F13" s="152"/>
      <c r="G13" s="152"/>
      <c r="H13" s="152"/>
      <c r="I13" s="152"/>
    </row>
    <row r="14" spans="1:9" x14ac:dyDescent="0.25">
      <c r="A14" s="140" t="s">
        <v>75</v>
      </c>
      <c r="B14" s="141"/>
      <c r="C14" s="141"/>
      <c r="D14" s="141"/>
      <c r="E14" s="141"/>
      <c r="F14" s="151"/>
      <c r="G14" s="153"/>
      <c r="H14" s="153"/>
      <c r="I14" s="153"/>
    </row>
    <row r="15" spans="1:9" x14ac:dyDescent="0.25">
      <c r="A15" s="140" t="s">
        <v>76</v>
      </c>
      <c r="B15" s="141"/>
      <c r="C15" s="141"/>
      <c r="D15" s="141"/>
      <c r="E15" s="141"/>
      <c r="F15" s="153"/>
      <c r="G15" s="153"/>
      <c r="H15" s="153"/>
      <c r="I15" s="153"/>
    </row>
    <row r="16" spans="1:9" x14ac:dyDescent="0.25">
      <c r="A16" s="140" t="s">
        <v>7</v>
      </c>
      <c r="B16" s="141"/>
      <c r="C16" s="141"/>
      <c r="D16" s="141"/>
      <c r="E16" s="141"/>
      <c r="F16" s="153"/>
      <c r="G16" s="153"/>
      <c r="H16" s="153"/>
      <c r="I16" s="153"/>
    </row>
    <row r="17" spans="1:10" x14ac:dyDescent="0.25">
      <c r="A17" s="140" t="s">
        <v>9</v>
      </c>
      <c r="B17" s="141"/>
      <c r="C17" s="141"/>
      <c r="D17" s="141"/>
      <c r="E17" s="141"/>
      <c r="F17" s="154"/>
      <c r="G17" s="153"/>
      <c r="H17" s="153"/>
      <c r="I17" s="153"/>
    </row>
    <row r="18" spans="1:10" x14ac:dyDescent="0.25">
      <c r="A18" s="140" t="s">
        <v>77</v>
      </c>
      <c r="B18" s="141"/>
      <c r="C18" s="141"/>
      <c r="D18" s="141"/>
      <c r="E18" s="141"/>
      <c r="F18" s="153"/>
      <c r="G18" s="153"/>
      <c r="H18" s="153"/>
      <c r="I18" s="153"/>
    </row>
    <row r="19" spans="1:10" x14ac:dyDescent="0.25">
      <c r="A19" s="156" t="s">
        <v>78</v>
      </c>
      <c r="B19" s="157"/>
      <c r="C19" s="157"/>
      <c r="D19" s="157"/>
      <c r="E19" s="157"/>
      <c r="F19" s="158"/>
      <c r="G19" s="158"/>
      <c r="H19" s="158"/>
      <c r="I19" s="158"/>
    </row>
    <row r="20" spans="1:10" x14ac:dyDescent="0.25">
      <c r="A20" s="164" t="s">
        <v>79</v>
      </c>
      <c r="B20" s="164"/>
      <c r="C20" s="164"/>
      <c r="D20" s="164"/>
      <c r="E20" s="164"/>
      <c r="F20" s="160"/>
      <c r="G20" s="160"/>
      <c r="H20" s="160"/>
      <c r="I20" s="160"/>
    </row>
    <row r="21" spans="1:10" x14ac:dyDescent="0.25">
      <c r="A21" s="161" t="s">
        <v>56</v>
      </c>
      <c r="B21" s="161"/>
      <c r="C21" s="161"/>
      <c r="D21" s="161"/>
      <c r="E21" s="161"/>
      <c r="F21" s="162">
        <v>0</v>
      </c>
      <c r="G21" s="163"/>
      <c r="H21" s="163"/>
      <c r="I21" s="163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80" t="s">
        <v>80</v>
      </c>
      <c r="B23" s="7"/>
      <c r="C23" s="7"/>
      <c r="D23" s="16"/>
      <c r="E23" s="8"/>
      <c r="F23" s="155"/>
      <c r="G23" s="155"/>
      <c r="H23" s="155"/>
      <c r="I23" s="155"/>
    </row>
    <row r="24" spans="1:10" ht="35.25" thickBot="1" x14ac:dyDescent="0.3">
      <c r="A24" s="31" t="s">
        <v>57</v>
      </c>
      <c r="B24" s="30" t="s">
        <v>58</v>
      </c>
      <c r="C24" s="32" t="s">
        <v>59</v>
      </c>
      <c r="D24" s="9" t="s">
        <v>60</v>
      </c>
      <c r="E24" s="17" t="s">
        <v>61</v>
      </c>
      <c r="F24" s="10" t="s">
        <v>62</v>
      </c>
      <c r="G24" s="56" t="s">
        <v>59</v>
      </c>
      <c r="H24" s="56" t="s">
        <v>63</v>
      </c>
      <c r="I24" s="57" t="s">
        <v>64</v>
      </c>
      <c r="J24" s="56" t="s">
        <v>65</v>
      </c>
    </row>
    <row r="25" spans="1:10" ht="24.75" customHeight="1" x14ac:dyDescent="0.25">
      <c r="A25" s="23" t="s">
        <v>81</v>
      </c>
      <c r="B25" s="34" t="s">
        <v>82</v>
      </c>
      <c r="C25" s="33">
        <v>0</v>
      </c>
      <c r="D25" s="18" t="s">
        <v>83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84</v>
      </c>
      <c r="B26" s="35" t="s">
        <v>85</v>
      </c>
      <c r="C26" s="33">
        <v>0</v>
      </c>
      <c r="D26" s="18" t="s">
        <v>83</v>
      </c>
      <c r="E26" s="41">
        <v>0</v>
      </c>
      <c r="F26" s="19">
        <f t="shared" ref="F26:F37" si="0">C26*E26</f>
        <v>0</v>
      </c>
      <c r="G26" s="12"/>
      <c r="H26" s="14"/>
      <c r="I26" s="26"/>
      <c r="J26" s="12"/>
    </row>
    <row r="27" spans="1:10" ht="24.75" customHeight="1" x14ac:dyDescent="0.25">
      <c r="A27" s="23" t="s">
        <v>86</v>
      </c>
      <c r="B27" s="34" t="s">
        <v>82</v>
      </c>
      <c r="C27" s="33">
        <v>0</v>
      </c>
      <c r="D27" s="18" t="s">
        <v>83</v>
      </c>
      <c r="E27" s="40">
        <v>0</v>
      </c>
      <c r="F27" s="19">
        <f>C27*E27</f>
        <v>0</v>
      </c>
      <c r="G27" s="12"/>
      <c r="H27" s="14"/>
      <c r="I27" s="26"/>
      <c r="J27" s="12"/>
    </row>
    <row r="28" spans="1:10" ht="24.75" customHeight="1" x14ac:dyDescent="0.25">
      <c r="A28" s="23" t="s">
        <v>87</v>
      </c>
      <c r="B28" s="34" t="s">
        <v>88</v>
      </c>
      <c r="C28" s="33">
        <v>0</v>
      </c>
      <c r="D28" s="18" t="s">
        <v>83</v>
      </c>
      <c r="E28" s="41">
        <v>0</v>
      </c>
      <c r="F28" s="19">
        <f t="shared" si="0"/>
        <v>0</v>
      </c>
      <c r="G28" s="12"/>
      <c r="H28" s="12"/>
      <c r="I28" s="27"/>
      <c r="J28" s="28"/>
    </row>
    <row r="29" spans="1:10" ht="24.75" customHeight="1" x14ac:dyDescent="0.25">
      <c r="A29" s="23" t="s">
        <v>89</v>
      </c>
      <c r="B29" s="34" t="s">
        <v>82</v>
      </c>
      <c r="C29" s="33">
        <v>0</v>
      </c>
      <c r="D29" s="18" t="s">
        <v>83</v>
      </c>
      <c r="E29" s="41">
        <v>0</v>
      </c>
      <c r="F29" s="19">
        <v>0</v>
      </c>
      <c r="G29" s="12"/>
      <c r="H29" s="12"/>
      <c r="I29" s="27"/>
      <c r="J29" s="28"/>
    </row>
    <row r="30" spans="1:10" ht="24.75" customHeight="1" x14ac:dyDescent="0.25">
      <c r="A30" s="37" t="s">
        <v>90</v>
      </c>
      <c r="B30" s="37" t="s">
        <v>91</v>
      </c>
      <c r="C30" s="22">
        <v>0</v>
      </c>
      <c r="D30" s="39" t="s">
        <v>83</v>
      </c>
      <c r="E30" s="50">
        <v>0</v>
      </c>
      <c r="F30" s="47">
        <f t="shared" ref="F30:F32" si="1">C30*E30</f>
        <v>0</v>
      </c>
      <c r="G30" s="12"/>
      <c r="H30" s="14"/>
      <c r="I30" s="26"/>
      <c r="J30" s="12"/>
    </row>
    <row r="31" spans="1:10" ht="24.75" customHeight="1" x14ac:dyDescent="0.25">
      <c r="A31" s="37" t="s">
        <v>92</v>
      </c>
      <c r="B31" s="37" t="s">
        <v>91</v>
      </c>
      <c r="C31" s="22">
        <v>0</v>
      </c>
      <c r="D31" s="39" t="s">
        <v>83</v>
      </c>
      <c r="E31" s="50">
        <v>0</v>
      </c>
      <c r="F31" s="47">
        <f t="shared" si="1"/>
        <v>0</v>
      </c>
      <c r="G31" s="12"/>
      <c r="H31" s="14"/>
      <c r="I31" s="26"/>
      <c r="J31" s="12"/>
    </row>
    <row r="32" spans="1:10" ht="24.75" customHeight="1" x14ac:dyDescent="0.25">
      <c r="A32" s="37" t="s">
        <v>93</v>
      </c>
      <c r="B32" s="34" t="s">
        <v>82</v>
      </c>
      <c r="C32" s="22">
        <v>0</v>
      </c>
      <c r="D32" s="39" t="s">
        <v>83</v>
      </c>
      <c r="E32" s="50">
        <v>0</v>
      </c>
      <c r="F32" s="47">
        <f t="shared" si="1"/>
        <v>0</v>
      </c>
      <c r="G32" s="12"/>
      <c r="H32" s="14"/>
      <c r="I32" s="26"/>
      <c r="J32" s="12"/>
    </row>
    <row r="33" spans="1:10" ht="24.75" customHeight="1" x14ac:dyDescent="0.25">
      <c r="A33" s="37" t="s">
        <v>94</v>
      </c>
      <c r="B33" s="53" t="s">
        <v>95</v>
      </c>
      <c r="C33" s="33">
        <v>0</v>
      </c>
      <c r="D33" s="18" t="s">
        <v>83</v>
      </c>
      <c r="E33" s="41">
        <v>0</v>
      </c>
      <c r="F33" s="19">
        <f>C33*E33</f>
        <v>0</v>
      </c>
      <c r="G33" s="12"/>
      <c r="H33" s="14"/>
      <c r="I33" s="26"/>
      <c r="J33" s="12"/>
    </row>
    <row r="34" spans="1:10" ht="24.75" customHeight="1" x14ac:dyDescent="0.25">
      <c r="A34" s="60" t="s">
        <v>96</v>
      </c>
      <c r="B34" s="61" t="s">
        <v>97</v>
      </c>
      <c r="C34" s="33">
        <v>0</v>
      </c>
      <c r="D34" s="18" t="s">
        <v>83</v>
      </c>
      <c r="E34" s="40">
        <v>0</v>
      </c>
      <c r="F34" s="19">
        <f>C34*E34</f>
        <v>0</v>
      </c>
      <c r="G34" s="12"/>
      <c r="H34" s="14"/>
      <c r="I34" s="26"/>
      <c r="J34" s="12"/>
    </row>
    <row r="35" spans="1:10" ht="24.75" customHeight="1" x14ac:dyDescent="0.25">
      <c r="A35" s="54" t="s">
        <v>98</v>
      </c>
      <c r="B35" s="36" t="s">
        <v>99</v>
      </c>
      <c r="C35" s="33">
        <v>0</v>
      </c>
      <c r="D35" s="18" t="s">
        <v>83</v>
      </c>
      <c r="E35" s="41">
        <v>0</v>
      </c>
      <c r="F35" s="19">
        <f>C35*E35</f>
        <v>0</v>
      </c>
      <c r="G35" s="12"/>
      <c r="H35" s="14"/>
      <c r="I35" s="26"/>
      <c r="J35" s="12"/>
    </row>
    <row r="36" spans="1:10" ht="24.75" customHeight="1" x14ac:dyDescent="0.25">
      <c r="A36" s="42" t="s">
        <v>100</v>
      </c>
      <c r="B36" s="43" t="s">
        <v>101</v>
      </c>
      <c r="C36" s="59">
        <v>0</v>
      </c>
      <c r="D36" s="51" t="s">
        <v>83</v>
      </c>
      <c r="E36" s="45">
        <v>0</v>
      </c>
      <c r="F36" s="48">
        <f t="shared" si="0"/>
        <v>0</v>
      </c>
      <c r="G36" s="12"/>
      <c r="H36" s="12"/>
      <c r="I36" s="27"/>
      <c r="J36" s="12"/>
    </row>
    <row r="37" spans="1:10" ht="24.75" customHeight="1" x14ac:dyDescent="0.25">
      <c r="A37" s="62" t="s">
        <v>102</v>
      </c>
      <c r="B37" s="63" t="s">
        <v>103</v>
      </c>
      <c r="C37" s="64">
        <v>0</v>
      </c>
      <c r="D37" s="55" t="s">
        <v>83</v>
      </c>
      <c r="E37" s="65">
        <v>0</v>
      </c>
      <c r="F37" s="66">
        <f t="shared" si="0"/>
        <v>0</v>
      </c>
      <c r="G37" s="12"/>
      <c r="H37" s="12"/>
      <c r="I37" s="27"/>
      <c r="J37" s="12"/>
    </row>
    <row r="38" spans="1:10" ht="24.75" customHeight="1" x14ac:dyDescent="0.25">
      <c r="A38" s="67" t="s">
        <v>104</v>
      </c>
      <c r="B38" s="43" t="s">
        <v>105</v>
      </c>
      <c r="C38" s="68">
        <v>0</v>
      </c>
      <c r="D38" s="69" t="s">
        <v>83</v>
      </c>
      <c r="E38" s="68">
        <v>0</v>
      </c>
      <c r="F38" s="68">
        <f>C38*E38</f>
        <v>0</v>
      </c>
      <c r="G38" s="12"/>
      <c r="H38" s="12"/>
      <c r="I38" s="27"/>
      <c r="J38" s="12"/>
    </row>
    <row r="39" spans="1:10" ht="24.75" customHeight="1" x14ac:dyDescent="0.25">
      <c r="A39" s="70" t="s">
        <v>106</v>
      </c>
      <c r="B39" s="43" t="s">
        <v>107</v>
      </c>
      <c r="C39" s="71">
        <v>0</v>
      </c>
      <c r="D39" s="69" t="s">
        <v>83</v>
      </c>
      <c r="E39" s="68">
        <v>0</v>
      </c>
      <c r="F39" s="68">
        <f>C39*E39</f>
        <v>0</v>
      </c>
      <c r="G39" s="12"/>
      <c r="H39" s="12"/>
      <c r="I39" s="27"/>
      <c r="J39" s="12"/>
    </row>
    <row r="40" spans="1:10" ht="24.75" customHeight="1" x14ac:dyDescent="0.25">
      <c r="A40" s="54" t="s">
        <v>108</v>
      </c>
      <c r="B40" s="53" t="s">
        <v>109</v>
      </c>
      <c r="C40" s="33">
        <v>0</v>
      </c>
      <c r="D40" s="18" t="s">
        <v>83</v>
      </c>
      <c r="E40" s="41">
        <v>0</v>
      </c>
      <c r="F40" s="19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2" t="s">
        <v>110</v>
      </c>
      <c r="B41" s="73" t="s">
        <v>111</v>
      </c>
      <c r="C41" s="68">
        <v>0</v>
      </c>
      <c r="D41" s="77" t="s">
        <v>83</v>
      </c>
      <c r="E41" s="78">
        <v>0</v>
      </c>
      <c r="F41" s="79">
        <f t="shared" si="2"/>
        <v>0</v>
      </c>
      <c r="G41" s="12"/>
      <c r="H41" s="12"/>
      <c r="I41" s="12"/>
      <c r="J41" s="12"/>
    </row>
    <row r="42" spans="1:10" ht="24.75" customHeight="1" x14ac:dyDescent="0.25">
      <c r="A42" s="76" t="s">
        <v>112</v>
      </c>
      <c r="B42" s="74" t="s">
        <v>113</v>
      </c>
      <c r="C42" s="44">
        <v>0</v>
      </c>
      <c r="D42" s="39" t="s">
        <v>83</v>
      </c>
      <c r="E42" s="50">
        <v>0</v>
      </c>
      <c r="F42" s="47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6" t="s">
        <v>114</v>
      </c>
      <c r="B43" s="74" t="s">
        <v>113</v>
      </c>
      <c r="C43" s="44">
        <v>0</v>
      </c>
      <c r="D43" s="39" t="s">
        <v>83</v>
      </c>
      <c r="E43" s="50">
        <v>0</v>
      </c>
      <c r="F43" s="47">
        <f t="shared" si="3"/>
        <v>0</v>
      </c>
      <c r="G43" s="12"/>
      <c r="H43" s="12"/>
      <c r="I43" s="12"/>
      <c r="J43" s="12"/>
    </row>
    <row r="44" spans="1:10" ht="24.75" customHeight="1" x14ac:dyDescent="0.25">
      <c r="A44" s="75" t="s">
        <v>115</v>
      </c>
      <c r="B44" s="43" t="s">
        <v>116</v>
      </c>
      <c r="C44" s="22">
        <v>0</v>
      </c>
      <c r="D44" s="18" t="s">
        <v>83</v>
      </c>
      <c r="E44" s="40">
        <v>0</v>
      </c>
      <c r="F44" s="19">
        <f t="shared" si="3"/>
        <v>0</v>
      </c>
      <c r="G44" s="12"/>
      <c r="H44" s="12"/>
      <c r="I44" s="12"/>
      <c r="J44" s="12"/>
    </row>
    <row r="45" spans="1:10" ht="24.75" customHeight="1" x14ac:dyDescent="0.25">
      <c r="A45" s="42" t="s">
        <v>117</v>
      </c>
      <c r="B45" s="43" t="s">
        <v>118</v>
      </c>
      <c r="C45" s="44">
        <v>0</v>
      </c>
      <c r="D45" s="49" t="s">
        <v>83</v>
      </c>
      <c r="E45" s="46">
        <v>0</v>
      </c>
      <c r="F45" s="48">
        <f t="shared" si="3"/>
        <v>0</v>
      </c>
      <c r="G45" s="12"/>
      <c r="H45" s="12"/>
      <c r="I45" s="12"/>
      <c r="J45" s="12"/>
    </row>
    <row r="46" spans="1:10" ht="24.75" customHeight="1" x14ac:dyDescent="0.25">
      <c r="A46" s="37" t="s">
        <v>119</v>
      </c>
      <c r="B46" s="37" t="s">
        <v>118</v>
      </c>
      <c r="C46" s="38">
        <v>0</v>
      </c>
      <c r="D46" s="39" t="s">
        <v>83</v>
      </c>
      <c r="E46" s="50">
        <v>0</v>
      </c>
      <c r="F46" s="47">
        <f t="shared" si="3"/>
        <v>0</v>
      </c>
      <c r="G46" s="58"/>
      <c r="H46" s="58"/>
      <c r="I46" s="58"/>
      <c r="J46" s="58"/>
    </row>
    <row r="47" spans="1:10" ht="24.75" customHeight="1" x14ac:dyDescent="0.25">
      <c r="A47" s="37" t="s">
        <v>120</v>
      </c>
      <c r="B47" s="37" t="s">
        <v>121</v>
      </c>
      <c r="C47" s="38">
        <v>0</v>
      </c>
      <c r="D47" s="39" t="s">
        <v>83</v>
      </c>
      <c r="E47" s="50">
        <v>0</v>
      </c>
      <c r="F47" s="47">
        <f t="shared" si="3"/>
        <v>0</v>
      </c>
      <c r="G47" s="58"/>
      <c r="H47" s="58"/>
      <c r="I47" s="58"/>
      <c r="J47" s="58"/>
    </row>
    <row r="48" spans="1:10" ht="24.75" customHeight="1" x14ac:dyDescent="0.25">
      <c r="D48" s="1"/>
      <c r="F48" s="52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6" t="s">
        <v>66</v>
      </c>
      <c r="B1" s="166"/>
      <c r="C1" s="166"/>
      <c r="D1" s="166"/>
      <c r="E1" s="166"/>
      <c r="F1" s="2"/>
      <c r="G1" s="2"/>
      <c r="H1" s="2"/>
      <c r="I1" s="2"/>
    </row>
    <row r="2" spans="1:9" x14ac:dyDescent="0.25">
      <c r="A2" s="140" t="s">
        <v>1</v>
      </c>
      <c r="B2" s="141"/>
      <c r="C2" s="141"/>
      <c r="D2" s="141"/>
      <c r="E2" s="141"/>
      <c r="F2" s="153"/>
      <c r="G2" s="153"/>
      <c r="H2" s="153"/>
      <c r="I2" s="153"/>
    </row>
    <row r="3" spans="1:9" x14ac:dyDescent="0.25">
      <c r="A3" s="140" t="s">
        <v>67</v>
      </c>
      <c r="B3" s="141"/>
      <c r="C3" s="141"/>
      <c r="D3" s="141"/>
      <c r="E3" s="141"/>
      <c r="F3" s="153"/>
      <c r="G3" s="153"/>
      <c r="H3" s="153"/>
      <c r="I3" s="153"/>
    </row>
    <row r="4" spans="1:9" x14ac:dyDescent="0.25">
      <c r="A4" s="140" t="s">
        <v>68</v>
      </c>
      <c r="B4" s="141"/>
      <c r="C4" s="141"/>
      <c r="D4" s="141"/>
      <c r="E4" s="141"/>
      <c r="F4" s="165"/>
      <c r="G4" s="153"/>
      <c r="H4" s="153"/>
      <c r="I4" s="153"/>
    </row>
    <row r="5" spans="1:9" x14ac:dyDescent="0.25">
      <c r="A5" s="140" t="s">
        <v>69</v>
      </c>
      <c r="B5" s="141"/>
      <c r="C5" s="141"/>
      <c r="D5" s="141"/>
      <c r="E5" s="141"/>
      <c r="F5" s="153"/>
      <c r="G5" s="153"/>
      <c r="H5" s="153"/>
      <c r="I5" s="153"/>
    </row>
    <row r="6" spans="1:9" x14ac:dyDescent="0.25">
      <c r="A6" s="140" t="s">
        <v>70</v>
      </c>
      <c r="B6" s="141"/>
      <c r="C6" s="141"/>
      <c r="D6" s="141"/>
      <c r="E6" s="141"/>
      <c r="F6" s="153"/>
      <c r="G6" s="153"/>
      <c r="H6" s="153"/>
      <c r="I6" s="153"/>
    </row>
    <row r="7" spans="1:9" x14ac:dyDescent="0.25">
      <c r="A7" s="140" t="s">
        <v>71</v>
      </c>
      <c r="B7" s="141"/>
      <c r="C7" s="141"/>
      <c r="D7" s="141"/>
      <c r="E7" s="141"/>
      <c r="F7" s="153"/>
      <c r="G7" s="153"/>
      <c r="H7" s="153"/>
      <c r="I7" s="153"/>
    </row>
    <row r="8" spans="1:9" x14ac:dyDescent="0.25">
      <c r="A8" s="140" t="s">
        <v>72</v>
      </c>
      <c r="B8" s="141"/>
      <c r="C8" s="141"/>
      <c r="D8" s="141"/>
      <c r="E8" s="141"/>
      <c r="F8" s="153"/>
      <c r="G8" s="153"/>
      <c r="H8" s="153"/>
      <c r="I8" s="153"/>
    </row>
    <row r="9" spans="1:9" x14ac:dyDescent="0.25">
      <c r="A9" s="140" t="s">
        <v>4</v>
      </c>
      <c r="B9" s="141"/>
      <c r="C9" s="141"/>
      <c r="D9" s="141"/>
      <c r="E9" s="141"/>
      <c r="F9" s="153"/>
      <c r="G9" s="153"/>
      <c r="H9" s="153"/>
      <c r="I9" s="153"/>
    </row>
    <row r="10" spans="1:9" x14ac:dyDescent="0.25">
      <c r="A10" s="140" t="s">
        <v>5</v>
      </c>
      <c r="B10" s="141"/>
      <c r="C10" s="141"/>
      <c r="D10" s="141"/>
      <c r="E10" s="141"/>
      <c r="F10" s="150"/>
      <c r="G10" s="150"/>
      <c r="H10" s="150"/>
      <c r="I10" s="150"/>
    </row>
    <row r="11" spans="1:9" x14ac:dyDescent="0.25">
      <c r="A11" s="140" t="s">
        <v>73</v>
      </c>
      <c r="B11" s="141"/>
      <c r="C11" s="141"/>
      <c r="D11" s="141"/>
      <c r="E11" s="141"/>
      <c r="F11" s="151"/>
      <c r="G11" s="151"/>
      <c r="H11" s="151"/>
      <c r="I11" s="151"/>
    </row>
    <row r="12" spans="1:9" x14ac:dyDescent="0.25">
      <c r="A12" s="140" t="s">
        <v>74</v>
      </c>
      <c r="B12" s="141"/>
      <c r="C12" s="141"/>
      <c r="D12" s="141"/>
      <c r="E12" s="141"/>
      <c r="F12" s="152"/>
      <c r="G12" s="152"/>
      <c r="H12" s="152"/>
      <c r="I12" s="152"/>
    </row>
    <row r="13" spans="1:9" x14ac:dyDescent="0.25">
      <c r="A13" s="140" t="s">
        <v>6</v>
      </c>
      <c r="B13" s="141"/>
      <c r="C13" s="141"/>
      <c r="D13" s="141"/>
      <c r="E13" s="141"/>
      <c r="F13" s="152"/>
      <c r="G13" s="152"/>
      <c r="H13" s="152"/>
      <c r="I13" s="152"/>
    </row>
    <row r="14" spans="1:9" x14ac:dyDescent="0.25">
      <c r="A14" s="140" t="s">
        <v>75</v>
      </c>
      <c r="B14" s="141"/>
      <c r="C14" s="141"/>
      <c r="D14" s="141"/>
      <c r="E14" s="141"/>
      <c r="F14" s="151"/>
      <c r="G14" s="153"/>
      <c r="H14" s="153"/>
      <c r="I14" s="153"/>
    </row>
    <row r="15" spans="1:9" x14ac:dyDescent="0.25">
      <c r="A15" s="140" t="s">
        <v>76</v>
      </c>
      <c r="B15" s="141"/>
      <c r="C15" s="141"/>
      <c r="D15" s="141"/>
      <c r="E15" s="141"/>
      <c r="F15" s="153"/>
      <c r="G15" s="153"/>
      <c r="H15" s="153"/>
      <c r="I15" s="153"/>
    </row>
    <row r="16" spans="1:9" x14ac:dyDescent="0.25">
      <c r="A16" s="140" t="s">
        <v>7</v>
      </c>
      <c r="B16" s="141"/>
      <c r="C16" s="141"/>
      <c r="D16" s="141"/>
      <c r="E16" s="141"/>
      <c r="F16" s="153"/>
      <c r="G16" s="153"/>
      <c r="H16" s="153"/>
      <c r="I16" s="153"/>
    </row>
    <row r="17" spans="1:10" x14ac:dyDescent="0.25">
      <c r="A17" s="140" t="s">
        <v>9</v>
      </c>
      <c r="B17" s="141"/>
      <c r="C17" s="141"/>
      <c r="D17" s="141"/>
      <c r="E17" s="141"/>
      <c r="F17" s="154"/>
      <c r="G17" s="153"/>
      <c r="H17" s="153"/>
      <c r="I17" s="153"/>
    </row>
    <row r="18" spans="1:10" x14ac:dyDescent="0.25">
      <c r="A18" s="140" t="s">
        <v>77</v>
      </c>
      <c r="B18" s="141"/>
      <c r="C18" s="141"/>
      <c r="D18" s="141"/>
      <c r="E18" s="141"/>
      <c r="F18" s="153"/>
      <c r="G18" s="153"/>
      <c r="H18" s="153"/>
      <c r="I18" s="153"/>
    </row>
    <row r="19" spans="1:10" x14ac:dyDescent="0.25">
      <c r="A19" s="156" t="s">
        <v>78</v>
      </c>
      <c r="B19" s="157"/>
      <c r="C19" s="157"/>
      <c r="D19" s="157"/>
      <c r="E19" s="157"/>
      <c r="F19" s="158"/>
      <c r="G19" s="158"/>
      <c r="H19" s="158"/>
      <c r="I19" s="158"/>
    </row>
    <row r="20" spans="1:10" x14ac:dyDescent="0.25">
      <c r="A20" s="164" t="s">
        <v>79</v>
      </c>
      <c r="B20" s="164"/>
      <c r="C20" s="164"/>
      <c r="D20" s="164"/>
      <c r="E20" s="164"/>
      <c r="F20" s="160"/>
      <c r="G20" s="160"/>
      <c r="H20" s="160"/>
      <c r="I20" s="160"/>
    </row>
    <row r="21" spans="1:10" x14ac:dyDescent="0.25">
      <c r="A21" s="161" t="s">
        <v>56</v>
      </c>
      <c r="B21" s="161"/>
      <c r="C21" s="161"/>
      <c r="D21" s="161"/>
      <c r="E21" s="161"/>
      <c r="F21" s="162">
        <v>0</v>
      </c>
      <c r="G21" s="163"/>
      <c r="H21" s="163"/>
      <c r="I21" s="163"/>
    </row>
    <row r="22" spans="1:10" x14ac:dyDescent="0.25">
      <c r="A22" s="3"/>
      <c r="B22" s="4"/>
      <c r="C22" s="5"/>
      <c r="D22" s="15"/>
      <c r="E22" s="6"/>
      <c r="F22" s="5"/>
      <c r="G22" s="5"/>
      <c r="H22" s="5"/>
      <c r="I22" s="5"/>
    </row>
    <row r="23" spans="1:10" ht="15.75" thickBot="1" x14ac:dyDescent="0.3">
      <c r="A23" s="80" t="s">
        <v>80</v>
      </c>
      <c r="B23" s="7"/>
      <c r="C23" s="7"/>
      <c r="D23" s="16"/>
      <c r="E23" s="8"/>
      <c r="F23" s="155"/>
      <c r="G23" s="155"/>
      <c r="H23" s="155"/>
      <c r="I23" s="155"/>
    </row>
    <row r="24" spans="1:10" ht="35.25" thickBot="1" x14ac:dyDescent="0.3">
      <c r="A24" s="31" t="s">
        <v>57</v>
      </c>
      <c r="B24" s="30" t="s">
        <v>58</v>
      </c>
      <c r="C24" s="32" t="s">
        <v>59</v>
      </c>
      <c r="D24" s="9" t="s">
        <v>60</v>
      </c>
      <c r="E24" s="17" t="s">
        <v>61</v>
      </c>
      <c r="F24" s="10" t="s">
        <v>62</v>
      </c>
      <c r="G24" s="56" t="s">
        <v>59</v>
      </c>
      <c r="H24" s="56" t="s">
        <v>63</v>
      </c>
      <c r="I24" s="57" t="s">
        <v>64</v>
      </c>
      <c r="J24" s="56" t="s">
        <v>65</v>
      </c>
    </row>
    <row r="25" spans="1:10" ht="23.25" customHeight="1" x14ac:dyDescent="0.25">
      <c r="A25" s="23" t="s">
        <v>81</v>
      </c>
      <c r="B25" s="34" t="s">
        <v>82</v>
      </c>
      <c r="C25" s="33">
        <v>0</v>
      </c>
      <c r="D25" s="18" t="s">
        <v>83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84</v>
      </c>
      <c r="B26" s="35" t="s">
        <v>85</v>
      </c>
      <c r="C26" s="33">
        <v>0</v>
      </c>
      <c r="D26" s="18" t="s">
        <v>83</v>
      </c>
      <c r="E26" s="41">
        <v>0</v>
      </c>
      <c r="F26" s="19">
        <f t="shared" ref="F26:F37" si="0">C26*E26</f>
        <v>0</v>
      </c>
      <c r="G26" s="12"/>
      <c r="H26" s="14"/>
      <c r="I26" s="26"/>
      <c r="J26" s="12"/>
    </row>
    <row r="27" spans="1:10" ht="23.25" customHeight="1" x14ac:dyDescent="0.25">
      <c r="A27" s="23" t="s">
        <v>86</v>
      </c>
      <c r="B27" s="34" t="s">
        <v>82</v>
      </c>
      <c r="C27" s="33">
        <v>0</v>
      </c>
      <c r="D27" s="18" t="s">
        <v>83</v>
      </c>
      <c r="E27" s="40">
        <v>0</v>
      </c>
      <c r="F27" s="19">
        <f>C27*E27</f>
        <v>0</v>
      </c>
      <c r="G27" s="12"/>
      <c r="H27" s="14"/>
      <c r="I27" s="26"/>
      <c r="J27" s="12"/>
    </row>
    <row r="28" spans="1:10" ht="23.25" customHeight="1" x14ac:dyDescent="0.25">
      <c r="A28" s="23" t="s">
        <v>87</v>
      </c>
      <c r="B28" s="34" t="s">
        <v>88</v>
      </c>
      <c r="C28" s="33">
        <v>0</v>
      </c>
      <c r="D28" s="18" t="s">
        <v>83</v>
      </c>
      <c r="E28" s="41">
        <v>0</v>
      </c>
      <c r="F28" s="19">
        <f t="shared" si="0"/>
        <v>0</v>
      </c>
      <c r="G28" s="12"/>
      <c r="H28" s="12"/>
      <c r="I28" s="27"/>
      <c r="J28" s="28"/>
    </row>
    <row r="29" spans="1:10" ht="23.25" customHeight="1" x14ac:dyDescent="0.25">
      <c r="A29" s="23" t="s">
        <v>89</v>
      </c>
      <c r="B29" s="34" t="s">
        <v>82</v>
      </c>
      <c r="C29" s="33">
        <v>0</v>
      </c>
      <c r="D29" s="18" t="s">
        <v>83</v>
      </c>
      <c r="E29" s="41">
        <v>0</v>
      </c>
      <c r="F29" s="19">
        <v>0</v>
      </c>
      <c r="G29" s="12"/>
      <c r="H29" s="12"/>
      <c r="I29" s="27"/>
      <c r="J29" s="28"/>
    </row>
    <row r="30" spans="1:10" ht="23.25" customHeight="1" x14ac:dyDescent="0.25">
      <c r="A30" s="37" t="s">
        <v>90</v>
      </c>
      <c r="B30" s="37" t="s">
        <v>91</v>
      </c>
      <c r="C30" s="22">
        <v>0</v>
      </c>
      <c r="D30" s="39" t="s">
        <v>83</v>
      </c>
      <c r="E30" s="50">
        <v>0</v>
      </c>
      <c r="F30" s="47">
        <f t="shared" ref="F30:F32" si="1">C30*E30</f>
        <v>0</v>
      </c>
      <c r="G30" s="12"/>
      <c r="H30" s="14"/>
      <c r="I30" s="26"/>
      <c r="J30" s="12"/>
    </row>
    <row r="31" spans="1:10" ht="23.25" customHeight="1" x14ac:dyDescent="0.25">
      <c r="A31" s="37" t="s">
        <v>92</v>
      </c>
      <c r="B31" s="37" t="s">
        <v>91</v>
      </c>
      <c r="C31" s="22">
        <v>0</v>
      </c>
      <c r="D31" s="39" t="s">
        <v>83</v>
      </c>
      <c r="E31" s="50">
        <v>0</v>
      </c>
      <c r="F31" s="47">
        <f t="shared" si="1"/>
        <v>0</v>
      </c>
      <c r="G31" s="12"/>
      <c r="H31" s="14"/>
      <c r="I31" s="26"/>
      <c r="J31" s="12"/>
    </row>
    <row r="32" spans="1:10" ht="23.25" customHeight="1" x14ac:dyDescent="0.25">
      <c r="A32" s="37" t="s">
        <v>93</v>
      </c>
      <c r="B32" s="34" t="s">
        <v>82</v>
      </c>
      <c r="C32" s="22">
        <v>0</v>
      </c>
      <c r="D32" s="39" t="s">
        <v>83</v>
      </c>
      <c r="E32" s="50">
        <v>0</v>
      </c>
      <c r="F32" s="47">
        <f t="shared" si="1"/>
        <v>0</v>
      </c>
      <c r="G32" s="12"/>
      <c r="H32" s="14"/>
      <c r="I32" s="26"/>
      <c r="J32" s="12"/>
    </row>
    <row r="33" spans="1:10" ht="23.25" customHeight="1" x14ac:dyDescent="0.25">
      <c r="A33" s="37" t="s">
        <v>94</v>
      </c>
      <c r="B33" s="53" t="s">
        <v>95</v>
      </c>
      <c r="C33" s="33">
        <v>0</v>
      </c>
      <c r="D33" s="18" t="s">
        <v>83</v>
      </c>
      <c r="E33" s="41">
        <v>0</v>
      </c>
      <c r="F33" s="19">
        <f>C33*E33</f>
        <v>0</v>
      </c>
      <c r="G33" s="12"/>
      <c r="H33" s="14"/>
      <c r="I33" s="26"/>
      <c r="J33" s="12"/>
    </row>
    <row r="34" spans="1:10" ht="23.25" customHeight="1" x14ac:dyDescent="0.25">
      <c r="A34" s="60" t="s">
        <v>96</v>
      </c>
      <c r="B34" s="61" t="s">
        <v>97</v>
      </c>
      <c r="C34" s="33">
        <v>0</v>
      </c>
      <c r="D34" s="18" t="s">
        <v>83</v>
      </c>
      <c r="E34" s="40">
        <v>0</v>
      </c>
      <c r="F34" s="19">
        <f>C34*E34</f>
        <v>0</v>
      </c>
      <c r="G34" s="12"/>
      <c r="H34" s="14"/>
      <c r="I34" s="26"/>
      <c r="J34" s="12"/>
    </row>
    <row r="35" spans="1:10" ht="23.25" customHeight="1" x14ac:dyDescent="0.25">
      <c r="A35" s="54" t="s">
        <v>98</v>
      </c>
      <c r="B35" s="36" t="s">
        <v>99</v>
      </c>
      <c r="C35" s="33">
        <v>0</v>
      </c>
      <c r="D35" s="18" t="s">
        <v>83</v>
      </c>
      <c r="E35" s="41">
        <v>0</v>
      </c>
      <c r="F35" s="19">
        <f>C35*E35</f>
        <v>0</v>
      </c>
      <c r="G35" s="12"/>
      <c r="H35" s="14"/>
      <c r="I35" s="26"/>
      <c r="J35" s="12"/>
    </row>
    <row r="36" spans="1:10" ht="23.25" customHeight="1" x14ac:dyDescent="0.25">
      <c r="A36" s="42" t="s">
        <v>100</v>
      </c>
      <c r="B36" s="43" t="s">
        <v>101</v>
      </c>
      <c r="C36" s="59">
        <v>0</v>
      </c>
      <c r="D36" s="51" t="s">
        <v>83</v>
      </c>
      <c r="E36" s="45">
        <v>0</v>
      </c>
      <c r="F36" s="48">
        <f t="shared" si="0"/>
        <v>0</v>
      </c>
      <c r="G36" s="12"/>
      <c r="H36" s="12"/>
      <c r="I36" s="27"/>
      <c r="J36" s="12"/>
    </row>
    <row r="37" spans="1:10" ht="23.25" customHeight="1" x14ac:dyDescent="0.25">
      <c r="A37" s="62" t="s">
        <v>102</v>
      </c>
      <c r="B37" s="63" t="s">
        <v>103</v>
      </c>
      <c r="C37" s="64">
        <v>0</v>
      </c>
      <c r="D37" s="55" t="s">
        <v>83</v>
      </c>
      <c r="E37" s="65">
        <v>0</v>
      </c>
      <c r="F37" s="66">
        <f t="shared" si="0"/>
        <v>0</v>
      </c>
      <c r="G37" s="12"/>
      <c r="H37" s="12"/>
      <c r="I37" s="27"/>
      <c r="J37" s="12"/>
    </row>
    <row r="38" spans="1:10" ht="23.25" customHeight="1" x14ac:dyDescent="0.25">
      <c r="A38" s="67" t="s">
        <v>104</v>
      </c>
      <c r="B38" s="43" t="s">
        <v>105</v>
      </c>
      <c r="C38" s="68">
        <v>0</v>
      </c>
      <c r="D38" s="69" t="s">
        <v>83</v>
      </c>
      <c r="E38" s="68">
        <v>0</v>
      </c>
      <c r="F38" s="68">
        <f>C38*E38</f>
        <v>0</v>
      </c>
      <c r="G38" s="12"/>
      <c r="H38" s="12"/>
      <c r="I38" s="27"/>
      <c r="J38" s="12"/>
    </row>
    <row r="39" spans="1:10" ht="23.25" customHeight="1" x14ac:dyDescent="0.25">
      <c r="A39" s="70" t="s">
        <v>106</v>
      </c>
      <c r="B39" s="43" t="s">
        <v>107</v>
      </c>
      <c r="C39" s="71">
        <v>0</v>
      </c>
      <c r="D39" s="69" t="s">
        <v>83</v>
      </c>
      <c r="E39" s="68">
        <v>0</v>
      </c>
      <c r="F39" s="68">
        <f>C39*E39</f>
        <v>0</v>
      </c>
      <c r="G39" s="12"/>
      <c r="H39" s="12"/>
      <c r="I39" s="27"/>
      <c r="J39" s="12"/>
    </row>
    <row r="40" spans="1:10" ht="23.25" customHeight="1" x14ac:dyDescent="0.25">
      <c r="A40" s="54" t="s">
        <v>108</v>
      </c>
      <c r="B40" s="53" t="s">
        <v>109</v>
      </c>
      <c r="C40" s="33">
        <v>0</v>
      </c>
      <c r="D40" s="18" t="s">
        <v>83</v>
      </c>
      <c r="E40" s="41">
        <v>0</v>
      </c>
      <c r="F40" s="19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2" t="s">
        <v>110</v>
      </c>
      <c r="B41" s="73" t="s">
        <v>111</v>
      </c>
      <c r="C41" s="68">
        <v>0</v>
      </c>
      <c r="D41" s="77" t="s">
        <v>83</v>
      </c>
      <c r="E41" s="78">
        <v>0</v>
      </c>
      <c r="F41" s="79">
        <f t="shared" si="2"/>
        <v>0</v>
      </c>
      <c r="G41" s="12"/>
      <c r="H41" s="12"/>
      <c r="I41" s="12"/>
      <c r="J41" s="12"/>
    </row>
    <row r="42" spans="1:10" ht="23.25" customHeight="1" x14ac:dyDescent="0.25">
      <c r="A42" s="76" t="s">
        <v>112</v>
      </c>
      <c r="B42" s="74" t="s">
        <v>113</v>
      </c>
      <c r="C42" s="44">
        <v>0</v>
      </c>
      <c r="D42" s="39" t="s">
        <v>83</v>
      </c>
      <c r="E42" s="50">
        <v>0</v>
      </c>
      <c r="F42" s="47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6" t="s">
        <v>114</v>
      </c>
      <c r="B43" s="74" t="s">
        <v>113</v>
      </c>
      <c r="C43" s="44">
        <v>0</v>
      </c>
      <c r="D43" s="39" t="s">
        <v>83</v>
      </c>
      <c r="E43" s="50">
        <v>0</v>
      </c>
      <c r="F43" s="47">
        <f t="shared" si="3"/>
        <v>0</v>
      </c>
      <c r="G43" s="12"/>
      <c r="H43" s="12"/>
      <c r="I43" s="12"/>
      <c r="J43" s="12"/>
    </row>
    <row r="44" spans="1:10" ht="23.25" customHeight="1" x14ac:dyDescent="0.25">
      <c r="A44" s="75" t="s">
        <v>115</v>
      </c>
      <c r="B44" s="43" t="s">
        <v>116</v>
      </c>
      <c r="C44" s="22">
        <v>0</v>
      </c>
      <c r="D44" s="18" t="s">
        <v>83</v>
      </c>
      <c r="E44" s="40">
        <v>0</v>
      </c>
      <c r="F44" s="19">
        <f t="shared" si="3"/>
        <v>0</v>
      </c>
      <c r="G44" s="12"/>
      <c r="H44" s="12"/>
      <c r="I44" s="12"/>
      <c r="J44" s="12"/>
    </row>
    <row r="45" spans="1:10" ht="23.25" customHeight="1" x14ac:dyDescent="0.25">
      <c r="A45" s="42" t="s">
        <v>117</v>
      </c>
      <c r="B45" s="43" t="s">
        <v>118</v>
      </c>
      <c r="C45" s="44">
        <v>0</v>
      </c>
      <c r="D45" s="49" t="s">
        <v>83</v>
      </c>
      <c r="E45" s="46">
        <v>0</v>
      </c>
      <c r="F45" s="48">
        <f t="shared" si="3"/>
        <v>0</v>
      </c>
      <c r="G45" s="12"/>
      <c r="H45" s="12"/>
      <c r="I45" s="12"/>
      <c r="J45" s="12"/>
    </row>
    <row r="46" spans="1:10" ht="23.25" customHeight="1" x14ac:dyDescent="0.25">
      <c r="A46" s="37" t="s">
        <v>119</v>
      </c>
      <c r="B46" s="37" t="s">
        <v>118</v>
      </c>
      <c r="C46" s="38">
        <v>0</v>
      </c>
      <c r="D46" s="39" t="s">
        <v>83</v>
      </c>
      <c r="E46" s="50">
        <v>0</v>
      </c>
      <c r="F46" s="47">
        <f t="shared" si="3"/>
        <v>0</v>
      </c>
      <c r="G46" s="58"/>
      <c r="H46" s="58"/>
      <c r="I46" s="58"/>
      <c r="J46" s="58"/>
    </row>
    <row r="47" spans="1:10" ht="23.25" customHeight="1" x14ac:dyDescent="0.25">
      <c r="A47" s="37" t="s">
        <v>120</v>
      </c>
      <c r="B47" s="37" t="s">
        <v>121</v>
      </c>
      <c r="C47" s="38">
        <v>0</v>
      </c>
      <c r="D47" s="39" t="s">
        <v>83</v>
      </c>
      <c r="E47" s="50">
        <v>0</v>
      </c>
      <c r="F47" s="47">
        <f t="shared" si="3"/>
        <v>0</v>
      </c>
      <c r="G47" s="58"/>
      <c r="H47" s="58"/>
      <c r="I47" s="58"/>
      <c r="J47" s="58"/>
    </row>
    <row r="48" spans="1:10" ht="23.25" customHeight="1" x14ac:dyDescent="0.25">
      <c r="D48" s="1"/>
      <c r="F48" s="52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F1FA84-7FDF-4B32-B7B5-8C742D4C89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к ТЗ</vt:lpstr>
      <vt:lpstr>Технические характеристики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Manager/>
  <Company>Agroinvest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Фындыл Ольга Александровна</dc:creator>
  <cp:keywords/>
  <dc:description/>
  <cp:lastModifiedBy>Цапко Николай Вячеславович</cp:lastModifiedBy>
  <cp:revision/>
  <dcterms:created xsi:type="dcterms:W3CDTF">2016-02-24T06:59:52Z</dcterms:created>
  <dcterms:modified xsi:type="dcterms:W3CDTF">2023-08-14T16:47:50Z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