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65" documentId="13_ncr:1_{750296B6-1183-422A-BA85-778A622547B5}" xr6:coauthVersionLast="47" xr6:coauthVersionMax="47" xr10:uidLastSave="{90E489D7-8359-4DA3-BCE2-977775BFDE6C}"/>
  <bookViews>
    <workbookView xWindow="-108" yWindow="-108" windowWidth="23256" windowHeight="12576" tabRatio="791" firstSheet="4" activeTab="7" xr2:uid="{00000000-000D-0000-FFFF-FFFF00000000}"/>
  </bookViews>
  <sheets>
    <sheet name="Список потребности" sheetId="17" r:id="rId1"/>
    <sheet name="Премикс для дойных коров" sheetId="2" r:id="rId2"/>
    <sheet name="Премикс СУХ-2+Ан.Соль" sheetId="16" r:id="rId3"/>
    <sheet name="Премикс Молодняк 0-6" sheetId="21" r:id="rId4"/>
    <sheet name="Премикс Молодняк 6+" sheetId="22" r:id="rId5"/>
    <sheet name="Шрот Рапсовый " sheetId="18" r:id="rId6"/>
    <sheet name="Комбикорм КК-1" sheetId="11" r:id="rId7"/>
    <sheet name="комбикорм для т-т 3-6" sheetId="28" r:id="rId8"/>
    <sheet name="предстар. для т-т 0-2 м" sheetId="26" r:id="rId9"/>
    <sheet name="элкт-й вит-й ком-с т-т 0-2" sheetId="25" r:id="rId10"/>
    <sheet name="Соя " sheetId="12" r:id="rId11"/>
    <sheet name="Болюсы кальциевые " sheetId="19" r:id="rId12"/>
    <sheet name="Адсорбент микотоксинов" sheetId="6" r:id="rId13"/>
    <sheet name="Буферная добавка" sheetId="4" r:id="rId14"/>
    <sheet name="гепатопрот. добавка" sheetId="23" r:id="rId15"/>
    <sheet name="защ.жир" sheetId="24" r:id="rId1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1" l="1"/>
</calcChain>
</file>

<file path=xl/sharedStrings.xml><?xml version="1.0" encoding="utf-8"?>
<sst xmlns="http://schemas.openxmlformats.org/spreadsheetml/2006/main" count="677" uniqueCount="291">
  <si>
    <t>Показатели</t>
  </si>
  <si>
    <t>Витамин А</t>
  </si>
  <si>
    <t>Витамин Е</t>
  </si>
  <si>
    <t>ед. изм.</t>
  </si>
  <si>
    <t>г</t>
  </si>
  <si>
    <t>содержится в 1т</t>
  </si>
  <si>
    <t>Кальций</t>
  </si>
  <si>
    <t>Магний</t>
  </si>
  <si>
    <t>Фосфор</t>
  </si>
  <si>
    <t>Натрий</t>
  </si>
  <si>
    <t>мг</t>
  </si>
  <si>
    <t>Антиоксидант</t>
  </si>
  <si>
    <t>Премикс - Буферная добавка</t>
  </si>
  <si>
    <t>Бикарбонат натрия</t>
  </si>
  <si>
    <t>Оксид магния</t>
  </si>
  <si>
    <t>гидроксид магния</t>
  </si>
  <si>
    <t>асидбаф или литонури</t>
  </si>
  <si>
    <t>известняк</t>
  </si>
  <si>
    <t>ппрпиленгликоль</t>
  </si>
  <si>
    <t>Включены</t>
  </si>
  <si>
    <t>Адсорбент микотоксинов</t>
  </si>
  <si>
    <t>%</t>
  </si>
  <si>
    <t>Токсины</t>
  </si>
  <si>
    <t>Афлатоксин В1</t>
  </si>
  <si>
    <t>Зеараленон</t>
  </si>
  <si>
    <t>Охратоксин</t>
  </si>
  <si>
    <t>Фумонизин</t>
  </si>
  <si>
    <t>Дезоксиниваленол</t>
  </si>
  <si>
    <t>Сырой жир</t>
  </si>
  <si>
    <t>Сырая клетчатка</t>
  </si>
  <si>
    <t>Ароматизатор</t>
  </si>
  <si>
    <t>Наименование</t>
  </si>
  <si>
    <t>Сырая зола</t>
  </si>
  <si>
    <t>Крахмал</t>
  </si>
  <si>
    <t>Витамин D3</t>
  </si>
  <si>
    <t>Сырой протеин на А.С.В.</t>
  </si>
  <si>
    <t>не менее 43</t>
  </si>
  <si>
    <t xml:space="preserve">Доля не растворимого сырого протеина </t>
  </si>
  <si>
    <t xml:space="preserve">Доля переваримого протеина </t>
  </si>
  <si>
    <t xml:space="preserve">Влажность </t>
  </si>
  <si>
    <t>не более 6,5</t>
  </si>
  <si>
    <t>не более 6,7</t>
  </si>
  <si>
    <t xml:space="preserve">Сахар </t>
  </si>
  <si>
    <t xml:space="preserve">Кальций </t>
  </si>
  <si>
    <t>не более 8,3</t>
  </si>
  <si>
    <t>Шрот соевый 48% протеина</t>
  </si>
  <si>
    <t>Шрот рапсовый 37% протеина</t>
  </si>
  <si>
    <t>Кукуруза (690 г крахмал)</t>
  </si>
  <si>
    <t>Ячмень ( 590г крахмал)</t>
  </si>
  <si>
    <t>Наименование кормов</t>
  </si>
  <si>
    <t>Количество</t>
  </si>
  <si>
    <t>КГ</t>
  </si>
  <si>
    <t>Белок соевый защищенный</t>
  </si>
  <si>
    <t>Премикс для лактирующих (дойных) коров</t>
  </si>
  <si>
    <t>Премикс Буферная добавка</t>
  </si>
  <si>
    <t>ШТ</t>
  </si>
  <si>
    <t>Вид упаковки</t>
  </si>
  <si>
    <t>Единичная тара</t>
  </si>
  <si>
    <t>Срок поставки</t>
  </si>
  <si>
    <r>
      <t> </t>
    </r>
    <r>
      <rPr>
        <sz val="14"/>
        <color theme="1"/>
        <rFont val="Calibri"/>
        <family val="2"/>
        <charset val="204"/>
      </rPr>
      <t>Биг-бэги</t>
    </r>
  </si>
  <si>
    <t>1 т</t>
  </si>
  <si>
    <r>
      <t> </t>
    </r>
    <r>
      <rPr>
        <sz val="14"/>
        <color theme="1"/>
        <rFont val="Calibri"/>
        <family val="2"/>
        <charset val="204"/>
      </rPr>
      <t>Мешки</t>
    </r>
  </si>
  <si>
    <t>25кг</t>
  </si>
  <si>
    <r>
      <t> </t>
    </r>
    <r>
      <rPr>
        <sz val="14"/>
        <color theme="1"/>
        <rFont val="Calibri"/>
        <family val="2"/>
        <charset val="204"/>
      </rPr>
      <t>Ведра</t>
    </r>
  </si>
  <si>
    <t>5-10 кг</t>
  </si>
  <si>
    <t>в 1 кг</t>
  </si>
  <si>
    <t>Сорбционная емкость на 1 т</t>
  </si>
  <si>
    <t>Кальциевый болюс</t>
  </si>
  <si>
    <t>на 1 кг</t>
  </si>
  <si>
    <t xml:space="preserve">масса болюса </t>
  </si>
  <si>
    <t>содержание кальция в одном болюсе</t>
  </si>
  <si>
    <t xml:space="preserve">Хлорид кальция </t>
  </si>
  <si>
    <t>включен</t>
  </si>
  <si>
    <t xml:space="preserve">Сульфат кальция </t>
  </si>
  <si>
    <t>пальмитиновая кислота</t>
  </si>
  <si>
    <t>Стиариновая кислота</t>
  </si>
  <si>
    <t>БЕ</t>
  </si>
  <si>
    <t>Милк-АИ</t>
  </si>
  <si>
    <t>Показатель</t>
  </si>
  <si>
    <t>Протеина не менее (%)</t>
  </si>
  <si>
    <t>Клетчатка не более (%)</t>
  </si>
  <si>
    <t>Сырого жира</t>
  </si>
  <si>
    <t>Золы не более</t>
  </si>
  <si>
    <t>38-40</t>
  </si>
  <si>
    <t>Добавка Ревива КРС</t>
  </si>
  <si>
    <t>Комбикорм для дойных (роботы) PRO</t>
  </si>
  <si>
    <t>ВМКС Кальвофит Т плюс КРС</t>
  </si>
  <si>
    <t>Премикс для сухостойных коров КРС</t>
  </si>
  <si>
    <r>
      <t> </t>
    </r>
    <r>
      <rPr>
        <sz val="14"/>
        <color theme="1"/>
        <rFont val="Calibri"/>
        <family val="2"/>
        <charset val="204"/>
      </rPr>
      <t>насыпь</t>
    </r>
  </si>
  <si>
    <r>
      <t> </t>
    </r>
    <r>
      <rPr>
        <sz val="14"/>
        <color theme="1"/>
        <rFont val="Calibri"/>
        <family val="2"/>
        <charset val="204"/>
      </rPr>
      <t>Закрытая упаковка</t>
    </r>
  </si>
  <si>
    <t>1шт</t>
  </si>
  <si>
    <t>Болюсы кальциевые</t>
  </si>
  <si>
    <r>
      <t> </t>
    </r>
    <r>
      <rPr>
        <sz val="14"/>
        <color theme="1"/>
        <rFont val="Calibri"/>
        <family val="2"/>
        <charset val="204"/>
      </rPr>
      <t>Кормовоз, насыпь</t>
    </r>
  </si>
  <si>
    <t xml:space="preserve">менее 3 </t>
  </si>
  <si>
    <t>Энергетическая ценность (.О.Е.)</t>
  </si>
  <si>
    <t>0-1,1</t>
  </si>
  <si>
    <t>Ед.</t>
  </si>
  <si>
    <t>Содержание в 1 кг</t>
  </si>
  <si>
    <t>т.МЕ</t>
  </si>
  <si>
    <t>300.000</t>
  </si>
  <si>
    <t>Цинк Zn</t>
  </si>
  <si>
    <t>5000.000</t>
  </si>
  <si>
    <t>15000.000</t>
  </si>
  <si>
    <t>Марганец Мn</t>
  </si>
  <si>
    <t>3500.000</t>
  </si>
  <si>
    <t>Витамин В3 Ниацин</t>
  </si>
  <si>
    <t>Селен Se - орг.</t>
  </si>
  <si>
    <t>30.000</t>
  </si>
  <si>
    <t>1000.000</t>
  </si>
  <si>
    <t>Селен Se</t>
  </si>
  <si>
    <t>Цинк Zn - орг.</t>
  </si>
  <si>
    <t>3000.000</t>
  </si>
  <si>
    <t>Монензин</t>
  </si>
  <si>
    <t>Медь Cu - орг.</t>
  </si>
  <si>
    <t>Медь Cu</t>
  </si>
  <si>
    <t>2000.000</t>
  </si>
  <si>
    <t>Марганец Мn - орг.</t>
  </si>
  <si>
    <t>Кобальт Co</t>
  </si>
  <si>
    <t>75.000</t>
  </si>
  <si>
    <t>Кальций Ca</t>
  </si>
  <si>
    <t>Йод I</t>
  </si>
  <si>
    <t>250.000</t>
  </si>
  <si>
    <t>Магний Mg</t>
  </si>
  <si>
    <t>15.000</t>
  </si>
  <si>
    <t>Премикс для СУХ-2 с анионными солями</t>
  </si>
  <si>
    <t>DCAB</t>
  </si>
  <si>
    <t>meq</t>
  </si>
  <si>
    <t>8000.000</t>
  </si>
  <si>
    <t>12000.000</t>
  </si>
  <si>
    <t>4500.000</t>
  </si>
  <si>
    <t>45000.000</t>
  </si>
  <si>
    <t>50.000</t>
  </si>
  <si>
    <t>Витамин Н Биотин</t>
  </si>
  <si>
    <t>100.000</t>
  </si>
  <si>
    <t>500.000</t>
  </si>
  <si>
    <t>1500.000</t>
  </si>
  <si>
    <t>2500.000</t>
  </si>
  <si>
    <t>269.101</t>
  </si>
  <si>
    <t xml:space="preserve">включен </t>
  </si>
  <si>
    <t xml:space="preserve">Премикс для дойных коров </t>
  </si>
  <si>
    <t>Шрот Рапсовый</t>
  </si>
  <si>
    <t>Комбикорм КК-1</t>
  </si>
  <si>
    <t>Питательность</t>
  </si>
  <si>
    <t>60.000</t>
  </si>
  <si>
    <t>10000.000</t>
  </si>
  <si>
    <t>Витамин В1 Тиамин</t>
  </si>
  <si>
    <t>10.000</t>
  </si>
  <si>
    <t>Витамин В2 Рибофлавин</t>
  </si>
  <si>
    <t>Витамин В4 ХолинаХлорид</t>
  </si>
  <si>
    <t>Витамин В5 Пантотеновая кислота</t>
  </si>
  <si>
    <t>20.000</t>
  </si>
  <si>
    <t>35.000</t>
  </si>
  <si>
    <t>342.738</t>
  </si>
  <si>
    <t>Сера S</t>
  </si>
  <si>
    <t>Витамин В6 Пиридоксин</t>
  </si>
  <si>
    <t>120.000</t>
  </si>
  <si>
    <t>40.000</t>
  </si>
  <si>
    <t>Пробиотик (Bacillus subtilis PB6)</t>
  </si>
  <si>
    <t>Премикс для молодняка 0-6</t>
  </si>
  <si>
    <t>6000.000</t>
  </si>
  <si>
    <t>350.000</t>
  </si>
  <si>
    <t>312.151</t>
  </si>
  <si>
    <t>80.000</t>
  </si>
  <si>
    <t xml:space="preserve">Ароматизатор </t>
  </si>
  <si>
    <t>Премикс для молодняка 6+</t>
  </si>
  <si>
    <t>Комбикорм КК-3</t>
  </si>
  <si>
    <t>Мешки</t>
  </si>
  <si>
    <t>25 кг</t>
  </si>
  <si>
    <t xml:space="preserve">Шрот Рапсовый </t>
  </si>
  <si>
    <t>Защищенный соевый белок</t>
  </si>
  <si>
    <t>Т-2 токсин</t>
  </si>
  <si>
    <t>Рецепт Комбикорма КК-1( дойный)</t>
  </si>
  <si>
    <t>Кормовой - гепатопротектор</t>
  </si>
  <si>
    <t>млн. МЕ</t>
  </si>
  <si>
    <t>Витамин Д</t>
  </si>
  <si>
    <t>Витамин Н</t>
  </si>
  <si>
    <t>Витамин В1</t>
  </si>
  <si>
    <t>Витамин  В12</t>
  </si>
  <si>
    <t>Витамин В5 (ниацин)</t>
  </si>
  <si>
    <t>Витамин В6</t>
  </si>
  <si>
    <t>Биотин</t>
  </si>
  <si>
    <t>Витамин В4 (холин)</t>
  </si>
  <si>
    <t xml:space="preserve">Витамин </t>
  </si>
  <si>
    <t>Марганец</t>
  </si>
  <si>
    <t>Цинк</t>
  </si>
  <si>
    <t>Кобольт</t>
  </si>
  <si>
    <t>Селен</t>
  </si>
  <si>
    <t>Медь</t>
  </si>
  <si>
    <t>Йод</t>
  </si>
  <si>
    <t>Пребиотики</t>
  </si>
  <si>
    <t>Защищенный Метионин</t>
  </si>
  <si>
    <t>Янтарная кислота</t>
  </si>
  <si>
    <t>Эвгенол</t>
  </si>
  <si>
    <t>Цинамаль</t>
  </si>
  <si>
    <t>Олеоририз Капсикум</t>
  </si>
  <si>
    <t>Защищенный холин хловид</t>
  </si>
  <si>
    <t>Органический хром</t>
  </si>
  <si>
    <t>Живые дрожжи</t>
  </si>
  <si>
    <t>Ферменты</t>
  </si>
  <si>
    <t>Жир защищенный</t>
  </si>
  <si>
    <t>Температура плавления</t>
  </si>
  <si>
    <t>гр. С</t>
  </si>
  <si>
    <t>55-60</t>
  </si>
  <si>
    <t>Пальмитиновая кислота</t>
  </si>
  <si>
    <t>минимум 85</t>
  </si>
  <si>
    <t>* Обязательно: список из каких компонентов состоит корм.</t>
  </si>
  <si>
    <t>Электролитно-витаминный комплекс для телят 0-2 мес</t>
  </si>
  <si>
    <t>Витамины</t>
  </si>
  <si>
    <t>МЕ</t>
  </si>
  <si>
    <t>Витамин E</t>
  </si>
  <si>
    <t>Витамин С (аскорбиновая кислота)</t>
  </si>
  <si>
    <t>Витамин К3</t>
  </si>
  <si>
    <t>Витамин Н (Биотин)</t>
  </si>
  <si>
    <t>Витамин В1( Тиамин)</t>
  </si>
  <si>
    <t>Витамин В2 (Рибофлавин)</t>
  </si>
  <si>
    <t>Витамин В3( Ниацин)</t>
  </si>
  <si>
    <t>Витамин В5( Кальпан)</t>
  </si>
  <si>
    <t>Витамин В6( Адермин)</t>
  </si>
  <si>
    <t>Фолиевая кислота</t>
  </si>
  <si>
    <t>Витамин В12 ( Цианокобаламин)</t>
  </si>
  <si>
    <t>Микроэлементы</t>
  </si>
  <si>
    <t>Медь (Меди сульфат пентагидрата)</t>
  </si>
  <si>
    <t>Медь (Меди хелат глицина гидрат)</t>
  </si>
  <si>
    <t>Йод (Калий йодистый)</t>
  </si>
  <si>
    <t>Кобальт (Кобальта сульфат)</t>
  </si>
  <si>
    <t>Магний (магния сульфат)</t>
  </si>
  <si>
    <t>Цинк (цинка сульфат)</t>
  </si>
  <si>
    <t>Цинк (цинка хелат глицина гидрат)</t>
  </si>
  <si>
    <t>Железо ( железа сульфат безводный)</t>
  </si>
  <si>
    <t>Вспомогательные вещества</t>
  </si>
  <si>
    <t>Глюкоза</t>
  </si>
  <si>
    <t>добавлен</t>
  </si>
  <si>
    <t>Клеточные стенки Saccharomyces cerevisiae</t>
  </si>
  <si>
    <t>Тианин</t>
  </si>
  <si>
    <t>Силимарин</t>
  </si>
  <si>
    <t>пробиотик</t>
  </si>
  <si>
    <t>Предстартер для телят 0-2 мес.</t>
  </si>
  <si>
    <t>НВ</t>
  </si>
  <si>
    <t>СВ</t>
  </si>
  <si>
    <t>Сухое вещество</t>
  </si>
  <si>
    <t>Кобальт-Со</t>
  </si>
  <si>
    <t>Сырой протеин</t>
  </si>
  <si>
    <t>Йод-I</t>
  </si>
  <si>
    <t>Селен-Se</t>
  </si>
  <si>
    <t>Пектин</t>
  </si>
  <si>
    <t>Стабильный крахмал</t>
  </si>
  <si>
    <t>Сахар</t>
  </si>
  <si>
    <t>Крахмал+сахар-ф</t>
  </si>
  <si>
    <t>Кальций-Са</t>
  </si>
  <si>
    <t>Фосфор-Р</t>
  </si>
  <si>
    <t>Доступный-Р</t>
  </si>
  <si>
    <t>Переварим.- Р</t>
  </si>
  <si>
    <t>Натрий -Na</t>
  </si>
  <si>
    <t>Магний- Mg</t>
  </si>
  <si>
    <t>Калий- К</t>
  </si>
  <si>
    <t>Хлор Cl</t>
  </si>
  <si>
    <t>ОЭ Жвачные</t>
  </si>
  <si>
    <t>МДж</t>
  </si>
  <si>
    <t>NEL</t>
  </si>
  <si>
    <t>nXp/Переварим. Протеин</t>
  </si>
  <si>
    <t>RNB/Азотный баланс</t>
  </si>
  <si>
    <t>Лизин</t>
  </si>
  <si>
    <t>Метионин</t>
  </si>
  <si>
    <t>Метионин+ цистин</t>
  </si>
  <si>
    <t>Триптофан</t>
  </si>
  <si>
    <t>Треонин</t>
  </si>
  <si>
    <t>Витамин D</t>
  </si>
  <si>
    <t>Витамин С</t>
  </si>
  <si>
    <t>Витамин К</t>
  </si>
  <si>
    <t>Витамин В2</t>
  </si>
  <si>
    <t>Витамин В12</t>
  </si>
  <si>
    <t>мкг</t>
  </si>
  <si>
    <t>Никотиновая к-та</t>
  </si>
  <si>
    <t>Пантотиновая к-та/вит.В3</t>
  </si>
  <si>
    <t>Фолиевая к-та</t>
  </si>
  <si>
    <t>Холинхлорид</t>
  </si>
  <si>
    <t>Цинк- Zn</t>
  </si>
  <si>
    <t>Железо-Fe</t>
  </si>
  <si>
    <t>марганец-Mn</t>
  </si>
  <si>
    <t>Медь-Cu</t>
  </si>
  <si>
    <t>Комбикорм для телят 3-6 мес.</t>
  </si>
  <si>
    <t xml:space="preserve">Сырой протеин </t>
  </si>
  <si>
    <t xml:space="preserve">% </t>
  </si>
  <si>
    <t>в СВ</t>
  </si>
  <si>
    <t>20-22</t>
  </si>
  <si>
    <t>ОЭ</t>
  </si>
  <si>
    <t>9,5-10,5</t>
  </si>
  <si>
    <t>23-25</t>
  </si>
  <si>
    <t>2,5-3</t>
  </si>
  <si>
    <t>не более 8</t>
  </si>
  <si>
    <t>* в составе обязательно должны быть: витаминно-минеральный премикс, соевый шрот, зерновые ( кукуруза, ячмень).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</si>
</sst>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Calibri"/>
      <family val="2"/>
      <charset val="204"/>
    </font>
    <font>
      <sz val="14"/>
      <color theme="1"/>
      <name val="Calibri"/>
      <family val="2"/>
      <charset val="204"/>
    </font>
    <font>
      <sz val="9.9"/>
      <color rgb="FF111111"/>
      <name val="Arial"/>
      <family val="2"/>
      <charset val="204"/>
    </font>
    <font>
      <b/>
      <sz val="9.9"/>
      <color rgb="FF1111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/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5" xfId="0" applyFont="1" applyBorder="1"/>
    <xf numFmtId="3" fontId="0" fillId="0" borderId="6" xfId="0" applyNumberForma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wrapText="1"/>
    </xf>
    <xf numFmtId="14" fontId="8" fillId="0" borderId="1" xfId="0" applyNumberFormat="1" applyFont="1" applyBorder="1" applyAlignment="1">
      <alignment vertical="center"/>
    </xf>
    <xf numFmtId="0" fontId="0" fillId="0" borderId="6" xfId="0" applyBorder="1" applyAlignment="1">
      <alignment wrapText="1"/>
    </xf>
    <xf numFmtId="0" fontId="7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7" fillId="0" borderId="1" xfId="0" applyNumberFormat="1" applyFont="1" applyBorder="1"/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indent="1"/>
    </xf>
    <xf numFmtId="0" fontId="2" fillId="0" borderId="1" xfId="0" applyFont="1" applyBorder="1" applyAlignment="1">
      <alignment horizontal="right" vertical="top" wrapText="1" indent="1"/>
    </xf>
    <xf numFmtId="0" fontId="1" fillId="0" borderId="5" xfId="0" applyFont="1" applyBorder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/>
    <xf numFmtId="0" fontId="0" fillId="0" borderId="9" xfId="0" applyBorder="1"/>
    <xf numFmtId="0" fontId="16" fillId="0" borderId="0" xfId="0" applyFont="1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2" xfId="0" applyBorder="1"/>
    <xf numFmtId="0" fontId="0" fillId="0" borderId="22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2" fillId="2" borderId="16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5" fillId="0" borderId="23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16" fontId="0" fillId="0" borderId="1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B805C-D23C-4DC1-A740-5D3754665BAA}">
  <dimension ref="A1:G14"/>
  <sheetViews>
    <sheetView workbookViewId="0">
      <selection activeCell="E13" sqref="E13"/>
    </sheetView>
  </sheetViews>
  <sheetFormatPr defaultRowHeight="14.4" x14ac:dyDescent="0.3"/>
  <cols>
    <col min="1" max="1" width="12.6640625" customWidth="1"/>
    <col min="2" max="2" width="57" customWidth="1"/>
    <col min="3" max="3" width="24" customWidth="1"/>
    <col min="4" max="5" width="27.5546875" customWidth="1"/>
    <col min="6" max="6" width="17.109375" customWidth="1"/>
    <col min="7" max="7" width="20.33203125" customWidth="1"/>
  </cols>
  <sheetData>
    <row r="1" spans="1:7" ht="18" x14ac:dyDescent="0.3">
      <c r="A1" s="29" t="s">
        <v>76</v>
      </c>
      <c r="B1" s="36" t="s">
        <v>49</v>
      </c>
      <c r="C1" s="25" t="s">
        <v>56</v>
      </c>
      <c r="D1" s="25" t="s">
        <v>57</v>
      </c>
      <c r="E1" s="25" t="s">
        <v>57</v>
      </c>
      <c r="F1" s="25" t="s">
        <v>50</v>
      </c>
      <c r="G1" s="37" t="s">
        <v>58</v>
      </c>
    </row>
    <row r="2" spans="1:7" ht="18" x14ac:dyDescent="0.35">
      <c r="A2" s="30" t="s">
        <v>77</v>
      </c>
      <c r="B2" s="30" t="s">
        <v>54</v>
      </c>
      <c r="C2" s="30" t="s">
        <v>61</v>
      </c>
      <c r="D2" s="40" t="s">
        <v>62</v>
      </c>
      <c r="E2" s="40"/>
      <c r="F2" s="31" t="s">
        <v>51</v>
      </c>
      <c r="G2" s="26"/>
    </row>
    <row r="3" spans="1:7" ht="18" x14ac:dyDescent="0.35">
      <c r="A3" s="30" t="s">
        <v>77</v>
      </c>
      <c r="B3" s="30" t="s">
        <v>52</v>
      </c>
      <c r="C3" s="30" t="s">
        <v>59</v>
      </c>
      <c r="D3" s="32" t="s">
        <v>60</v>
      </c>
      <c r="E3" s="41"/>
      <c r="F3" s="31" t="s">
        <v>51</v>
      </c>
      <c r="G3" s="26"/>
    </row>
    <row r="4" spans="1:7" ht="18" x14ac:dyDescent="0.35">
      <c r="A4" s="30" t="s">
        <v>77</v>
      </c>
      <c r="B4" s="30" t="s">
        <v>140</v>
      </c>
      <c r="C4" s="30" t="s">
        <v>88</v>
      </c>
      <c r="D4" s="41"/>
      <c r="E4" s="41"/>
      <c r="F4" s="31" t="s">
        <v>51</v>
      </c>
      <c r="G4" s="26"/>
    </row>
    <row r="5" spans="1:7" ht="18" x14ac:dyDescent="0.35">
      <c r="A5" s="30" t="s">
        <v>77</v>
      </c>
      <c r="B5" s="30" t="s">
        <v>84</v>
      </c>
      <c r="C5" s="30" t="s">
        <v>63</v>
      </c>
      <c r="D5" s="32" t="s">
        <v>64</v>
      </c>
      <c r="E5" s="32"/>
      <c r="F5" s="31" t="s">
        <v>51</v>
      </c>
      <c r="G5" s="26"/>
    </row>
    <row r="6" spans="1:7" ht="18" x14ac:dyDescent="0.35">
      <c r="A6" s="30" t="s">
        <v>77</v>
      </c>
      <c r="B6" s="30" t="s">
        <v>91</v>
      </c>
      <c r="C6" s="30" t="s">
        <v>89</v>
      </c>
      <c r="D6" s="32" t="s">
        <v>90</v>
      </c>
      <c r="E6" s="32"/>
      <c r="F6" s="31" t="s">
        <v>55</v>
      </c>
      <c r="G6" s="26"/>
    </row>
    <row r="7" spans="1:7" ht="18" x14ac:dyDescent="0.35">
      <c r="A7" s="30" t="s">
        <v>77</v>
      </c>
      <c r="B7" s="30" t="s">
        <v>20</v>
      </c>
      <c r="C7" s="33" t="s">
        <v>61</v>
      </c>
      <c r="D7" s="34" t="s">
        <v>62</v>
      </c>
      <c r="E7" s="41"/>
      <c r="F7" s="31" t="s">
        <v>51</v>
      </c>
      <c r="G7" s="26"/>
    </row>
    <row r="8" spans="1:7" ht="18" x14ac:dyDescent="0.35">
      <c r="A8" s="30" t="s">
        <v>77</v>
      </c>
      <c r="B8" s="33" t="s">
        <v>85</v>
      </c>
      <c r="C8" s="30" t="s">
        <v>92</v>
      </c>
      <c r="D8" s="42"/>
      <c r="E8" s="42"/>
      <c r="F8" s="31" t="s">
        <v>51</v>
      </c>
      <c r="G8" s="27"/>
    </row>
    <row r="9" spans="1:7" ht="18" x14ac:dyDescent="0.35">
      <c r="A9" s="30" t="s">
        <v>77</v>
      </c>
      <c r="B9" s="30" t="s">
        <v>86</v>
      </c>
      <c r="C9" s="33" t="s">
        <v>61</v>
      </c>
      <c r="D9" s="34" t="s">
        <v>62</v>
      </c>
      <c r="E9" s="41"/>
      <c r="F9" s="31" t="s">
        <v>51</v>
      </c>
      <c r="G9" s="26"/>
    </row>
    <row r="10" spans="1:7" ht="18" x14ac:dyDescent="0.35">
      <c r="A10" s="30" t="s">
        <v>77</v>
      </c>
      <c r="B10" s="30" t="s">
        <v>87</v>
      </c>
      <c r="C10" s="30" t="s">
        <v>61</v>
      </c>
      <c r="D10" s="32" t="s">
        <v>62</v>
      </c>
      <c r="E10" s="41"/>
      <c r="F10" s="31" t="s">
        <v>51</v>
      </c>
      <c r="G10" s="26"/>
    </row>
    <row r="11" spans="1:7" ht="18" x14ac:dyDescent="0.35">
      <c r="A11" s="30" t="s">
        <v>77</v>
      </c>
      <c r="B11" s="30" t="s">
        <v>53</v>
      </c>
      <c r="C11" s="30" t="s">
        <v>61</v>
      </c>
      <c r="D11" s="32" t="s">
        <v>62</v>
      </c>
      <c r="E11" s="41"/>
      <c r="F11" s="31" t="s">
        <v>51</v>
      </c>
      <c r="G11" s="26"/>
    </row>
    <row r="12" spans="1:7" ht="18" x14ac:dyDescent="0.35">
      <c r="A12" s="30" t="s">
        <v>77</v>
      </c>
      <c r="B12" s="30" t="s">
        <v>141</v>
      </c>
      <c r="C12" s="30" t="s">
        <v>59</v>
      </c>
      <c r="D12" s="32" t="s">
        <v>60</v>
      </c>
      <c r="E12" s="41"/>
      <c r="F12" s="35" t="s">
        <v>51</v>
      </c>
      <c r="G12" s="26"/>
    </row>
    <row r="13" spans="1:7" ht="18" x14ac:dyDescent="0.35">
      <c r="A13" s="30" t="s">
        <v>77</v>
      </c>
      <c r="B13" s="30" t="s">
        <v>158</v>
      </c>
      <c r="C13" s="30" t="s">
        <v>166</v>
      </c>
      <c r="D13" s="32" t="s">
        <v>167</v>
      </c>
      <c r="E13" s="41"/>
      <c r="F13" s="35" t="s">
        <v>51</v>
      </c>
      <c r="G13" s="26"/>
    </row>
    <row r="14" spans="1:7" ht="18" x14ac:dyDescent="0.35">
      <c r="A14" s="30" t="s">
        <v>77</v>
      </c>
      <c r="B14" s="30" t="s">
        <v>165</v>
      </c>
      <c r="C14" s="30" t="s">
        <v>166</v>
      </c>
      <c r="D14" s="32" t="s">
        <v>167</v>
      </c>
      <c r="E14" s="41"/>
      <c r="F14" s="35" t="s">
        <v>51</v>
      </c>
      <c r="G14" s="26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A0113-0458-4F26-A1A0-996909020194}">
  <dimension ref="B5:D40"/>
  <sheetViews>
    <sheetView workbookViewId="0">
      <selection activeCell="D41" sqref="D41"/>
    </sheetView>
  </sheetViews>
  <sheetFormatPr defaultRowHeight="14.4" x14ac:dyDescent="0.3"/>
  <cols>
    <col min="2" max="2" width="58" customWidth="1"/>
    <col min="3" max="3" width="5.5546875" customWidth="1"/>
    <col min="4" max="4" width="9.77734375" customWidth="1"/>
  </cols>
  <sheetData>
    <row r="5" spans="2:4" ht="15" thickBot="1" x14ac:dyDescent="0.35"/>
    <row r="6" spans="2:4" ht="21" x14ac:dyDescent="0.4">
      <c r="B6" s="79" t="s">
        <v>206</v>
      </c>
      <c r="C6" s="80"/>
      <c r="D6" s="81"/>
    </row>
    <row r="7" spans="2:4" ht="18" x14ac:dyDescent="0.3">
      <c r="B7" s="57" t="s">
        <v>207</v>
      </c>
      <c r="C7" s="3"/>
      <c r="D7" s="8"/>
    </row>
    <row r="8" spans="2:4" x14ac:dyDescent="0.3">
      <c r="B8" s="7" t="s">
        <v>1</v>
      </c>
      <c r="C8" s="3" t="s">
        <v>208</v>
      </c>
      <c r="D8" s="8">
        <v>720000</v>
      </c>
    </row>
    <row r="9" spans="2:4" x14ac:dyDescent="0.3">
      <c r="B9" s="7" t="s">
        <v>34</v>
      </c>
      <c r="C9" s="3" t="s">
        <v>208</v>
      </c>
      <c r="D9" s="8">
        <v>150000</v>
      </c>
    </row>
    <row r="10" spans="2:4" x14ac:dyDescent="0.3">
      <c r="B10" s="7" t="s">
        <v>209</v>
      </c>
      <c r="C10" s="3" t="s">
        <v>10</v>
      </c>
      <c r="D10" s="8">
        <v>6400</v>
      </c>
    </row>
    <row r="11" spans="2:4" x14ac:dyDescent="0.3">
      <c r="B11" s="7" t="s">
        <v>210</v>
      </c>
      <c r="C11" s="3" t="s">
        <v>10</v>
      </c>
      <c r="D11" s="8">
        <v>30000</v>
      </c>
    </row>
    <row r="12" spans="2:4" x14ac:dyDescent="0.3">
      <c r="B12" s="7" t="s">
        <v>211</v>
      </c>
      <c r="C12" s="3" t="s">
        <v>10</v>
      </c>
      <c r="D12" s="8">
        <v>80</v>
      </c>
    </row>
    <row r="13" spans="2:4" x14ac:dyDescent="0.3">
      <c r="B13" s="7" t="s">
        <v>212</v>
      </c>
      <c r="C13" s="3" t="s">
        <v>10</v>
      </c>
      <c r="D13" s="8">
        <v>8</v>
      </c>
    </row>
    <row r="14" spans="2:4" x14ac:dyDescent="0.3">
      <c r="B14" s="7" t="s">
        <v>213</v>
      </c>
      <c r="C14" s="3" t="s">
        <v>10</v>
      </c>
      <c r="D14" s="8">
        <v>800</v>
      </c>
    </row>
    <row r="15" spans="2:4" x14ac:dyDescent="0.3">
      <c r="B15" s="7" t="s">
        <v>214</v>
      </c>
      <c r="C15" s="3" t="s">
        <v>10</v>
      </c>
      <c r="D15" s="8">
        <v>1800</v>
      </c>
    </row>
    <row r="16" spans="2:4" x14ac:dyDescent="0.3">
      <c r="B16" s="7" t="s">
        <v>215</v>
      </c>
      <c r="C16" s="3" t="s">
        <v>10</v>
      </c>
      <c r="D16" s="8">
        <v>380</v>
      </c>
    </row>
    <row r="17" spans="2:4" x14ac:dyDescent="0.3">
      <c r="B17" s="7" t="s">
        <v>216</v>
      </c>
      <c r="C17" s="3" t="s">
        <v>10</v>
      </c>
      <c r="D17" s="8">
        <v>1440</v>
      </c>
    </row>
    <row r="18" spans="2:4" x14ac:dyDescent="0.3">
      <c r="B18" s="7" t="s">
        <v>217</v>
      </c>
      <c r="C18" s="3" t="s">
        <v>10</v>
      </c>
      <c r="D18" s="8">
        <v>200</v>
      </c>
    </row>
    <row r="19" spans="2:4" x14ac:dyDescent="0.3">
      <c r="B19" s="7" t="s">
        <v>218</v>
      </c>
      <c r="C19" s="3" t="s">
        <v>10</v>
      </c>
      <c r="D19" s="8">
        <v>38</v>
      </c>
    </row>
    <row r="20" spans="2:4" x14ac:dyDescent="0.3">
      <c r="B20" s="7" t="s">
        <v>219</v>
      </c>
      <c r="C20" s="3" t="s">
        <v>10</v>
      </c>
      <c r="D20" s="8">
        <v>1.4</v>
      </c>
    </row>
    <row r="21" spans="2:4" ht="18" x14ac:dyDescent="0.3">
      <c r="B21" s="57" t="s">
        <v>220</v>
      </c>
      <c r="C21" s="3"/>
      <c r="D21" s="8"/>
    </row>
    <row r="22" spans="2:4" x14ac:dyDescent="0.3">
      <c r="B22" s="7" t="s">
        <v>221</v>
      </c>
      <c r="C22" s="3" t="s">
        <v>10</v>
      </c>
      <c r="D22" s="8">
        <v>600</v>
      </c>
    </row>
    <row r="23" spans="2:4" x14ac:dyDescent="0.3">
      <c r="B23" s="7" t="s">
        <v>222</v>
      </c>
      <c r="C23" s="3" t="s">
        <v>10</v>
      </c>
      <c r="D23" s="8">
        <v>600</v>
      </c>
    </row>
    <row r="24" spans="2:4" x14ac:dyDescent="0.3">
      <c r="B24" s="7" t="s">
        <v>223</v>
      </c>
      <c r="C24" s="3" t="s">
        <v>10</v>
      </c>
      <c r="D24" s="8">
        <v>360</v>
      </c>
    </row>
    <row r="25" spans="2:4" x14ac:dyDescent="0.3">
      <c r="B25" s="7" t="s">
        <v>224</v>
      </c>
      <c r="C25" s="3" t="s">
        <v>10</v>
      </c>
      <c r="D25" s="8">
        <v>120</v>
      </c>
    </row>
    <row r="26" spans="2:4" x14ac:dyDescent="0.3">
      <c r="B26" s="7" t="s">
        <v>225</v>
      </c>
      <c r="C26" s="3" t="s">
        <v>10</v>
      </c>
      <c r="D26" s="8">
        <v>1560</v>
      </c>
    </row>
    <row r="27" spans="2:4" x14ac:dyDescent="0.3">
      <c r="B27" s="7" t="s">
        <v>226</v>
      </c>
      <c r="C27" s="3" t="s">
        <v>10</v>
      </c>
      <c r="D27" s="8">
        <v>2500</v>
      </c>
    </row>
    <row r="28" spans="2:4" x14ac:dyDescent="0.3">
      <c r="B28" s="7" t="s">
        <v>227</v>
      </c>
      <c r="C28" s="3" t="s">
        <v>10</v>
      </c>
      <c r="D28" s="8">
        <v>600</v>
      </c>
    </row>
    <row r="29" spans="2:4" x14ac:dyDescent="0.3">
      <c r="B29" s="7" t="s">
        <v>228</v>
      </c>
      <c r="C29" s="3" t="s">
        <v>10</v>
      </c>
      <c r="D29" s="8">
        <v>2400</v>
      </c>
    </row>
    <row r="30" spans="2:4" x14ac:dyDescent="0.3">
      <c r="B30" s="7" t="s">
        <v>186</v>
      </c>
      <c r="C30" s="3" t="s">
        <v>10</v>
      </c>
      <c r="D30" s="8">
        <v>42</v>
      </c>
    </row>
    <row r="31" spans="2:4" ht="18" x14ac:dyDescent="0.35">
      <c r="B31" s="58" t="s">
        <v>229</v>
      </c>
      <c r="C31" s="3"/>
      <c r="D31" s="8"/>
    </row>
    <row r="32" spans="2:4" x14ac:dyDescent="0.3">
      <c r="B32" s="7" t="s">
        <v>230</v>
      </c>
      <c r="C32" s="3"/>
      <c r="D32" s="8" t="s">
        <v>231</v>
      </c>
    </row>
    <row r="33" spans="2:4" x14ac:dyDescent="0.3">
      <c r="B33" s="7" t="s">
        <v>232</v>
      </c>
      <c r="C33" s="3"/>
      <c r="D33" s="8" t="s">
        <v>231</v>
      </c>
    </row>
    <row r="34" spans="2:4" x14ac:dyDescent="0.3">
      <c r="B34" s="7" t="s">
        <v>233</v>
      </c>
      <c r="C34" s="3"/>
      <c r="D34" s="8" t="s">
        <v>231</v>
      </c>
    </row>
    <row r="35" spans="2:4" x14ac:dyDescent="0.3">
      <c r="B35" s="7" t="s">
        <v>234</v>
      </c>
      <c r="C35" s="3"/>
      <c r="D35" s="8" t="s">
        <v>231</v>
      </c>
    </row>
    <row r="36" spans="2:4" ht="15" thickBot="1" x14ac:dyDescent="0.35">
      <c r="B36" s="10" t="s">
        <v>235</v>
      </c>
      <c r="C36" s="13"/>
      <c r="D36" s="59" t="s">
        <v>231</v>
      </c>
    </row>
    <row r="40" spans="2:4" x14ac:dyDescent="0.3">
      <c r="B40" s="56" t="s">
        <v>205</v>
      </c>
    </row>
  </sheetData>
  <mergeCells count="1">
    <mergeCell ref="B6:D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4E47-795C-4817-A929-2B6A3AEC6A00}">
  <dimension ref="B1:E14"/>
  <sheetViews>
    <sheetView workbookViewId="0">
      <selection activeCell="B2" sqref="B2:E2"/>
    </sheetView>
  </sheetViews>
  <sheetFormatPr defaultRowHeight="14.4" x14ac:dyDescent="0.3"/>
  <cols>
    <col min="2" max="2" width="3.6640625" customWidth="1"/>
    <col min="3" max="3" width="47.109375" customWidth="1"/>
    <col min="5" max="5" width="13.88671875" customWidth="1"/>
  </cols>
  <sheetData>
    <row r="1" spans="2:5" ht="16.2" customHeight="1" x14ac:dyDescent="0.3"/>
    <row r="2" spans="2:5" ht="18" customHeight="1" x14ac:dyDescent="0.3">
      <c r="B2" s="82" t="s">
        <v>169</v>
      </c>
      <c r="C2" s="83"/>
      <c r="D2" s="83"/>
      <c r="E2" s="84"/>
    </row>
    <row r="3" spans="2:5" x14ac:dyDescent="0.3">
      <c r="B3" s="3"/>
      <c r="C3" s="3" t="s">
        <v>31</v>
      </c>
      <c r="D3" s="3"/>
      <c r="E3" s="3" t="s">
        <v>65</v>
      </c>
    </row>
    <row r="4" spans="2:5" x14ac:dyDescent="0.3">
      <c r="B4" s="3">
        <v>1</v>
      </c>
      <c r="C4" s="3" t="s">
        <v>35</v>
      </c>
      <c r="D4" s="5" t="s">
        <v>21</v>
      </c>
      <c r="E4" s="5" t="s">
        <v>36</v>
      </c>
    </row>
    <row r="5" spans="2:5" x14ac:dyDescent="0.3">
      <c r="B5" s="3">
        <v>2</v>
      </c>
      <c r="C5" s="3" t="s">
        <v>37</v>
      </c>
      <c r="D5" s="5" t="s">
        <v>21</v>
      </c>
      <c r="E5" s="5">
        <v>70</v>
      </c>
    </row>
    <row r="6" spans="2:5" x14ac:dyDescent="0.3">
      <c r="B6" s="3">
        <v>3</v>
      </c>
      <c r="C6" s="3" t="s">
        <v>38</v>
      </c>
      <c r="D6" s="5" t="s">
        <v>4</v>
      </c>
      <c r="E6" s="5">
        <v>400</v>
      </c>
    </row>
    <row r="7" spans="2:5" x14ac:dyDescent="0.3">
      <c r="B7" s="3">
        <v>4</v>
      </c>
      <c r="C7" s="3" t="s">
        <v>39</v>
      </c>
      <c r="D7" s="5" t="s">
        <v>21</v>
      </c>
      <c r="E7" s="5">
        <v>12</v>
      </c>
    </row>
    <row r="8" spans="2:5" x14ac:dyDescent="0.3">
      <c r="B8" s="3">
        <v>5</v>
      </c>
      <c r="C8" s="3" t="s">
        <v>29</v>
      </c>
      <c r="D8" s="5" t="s">
        <v>21</v>
      </c>
      <c r="E8" s="5">
        <v>6.5</v>
      </c>
    </row>
    <row r="9" spans="2:5" x14ac:dyDescent="0.3">
      <c r="B9" s="3">
        <v>6</v>
      </c>
      <c r="C9" s="3" t="s">
        <v>32</v>
      </c>
      <c r="D9" s="5" t="s">
        <v>4</v>
      </c>
      <c r="E9" s="5">
        <v>75</v>
      </c>
    </row>
    <row r="10" spans="2:5" x14ac:dyDescent="0.3">
      <c r="B10" s="3">
        <v>7</v>
      </c>
      <c r="C10" s="3" t="s">
        <v>28</v>
      </c>
      <c r="D10" s="23" t="s">
        <v>21</v>
      </c>
      <c r="E10" s="5" t="s">
        <v>40</v>
      </c>
    </row>
    <row r="11" spans="2:5" x14ac:dyDescent="0.3">
      <c r="B11" s="3">
        <v>8</v>
      </c>
      <c r="C11" s="3" t="s">
        <v>33</v>
      </c>
      <c r="D11" s="24" t="s">
        <v>21</v>
      </c>
      <c r="E11" s="5" t="s">
        <v>41</v>
      </c>
    </row>
    <row r="12" spans="2:5" x14ac:dyDescent="0.3">
      <c r="B12" s="3">
        <v>9</v>
      </c>
      <c r="C12" s="3" t="s">
        <v>42</v>
      </c>
      <c r="D12" s="24" t="s">
        <v>21</v>
      </c>
      <c r="E12" s="5" t="s">
        <v>44</v>
      </c>
    </row>
    <row r="13" spans="2:5" x14ac:dyDescent="0.3">
      <c r="B13" s="3">
        <v>10</v>
      </c>
      <c r="C13" s="3" t="s">
        <v>43</v>
      </c>
      <c r="D13" s="5" t="s">
        <v>4</v>
      </c>
      <c r="E13" s="5">
        <v>2.1</v>
      </c>
    </row>
    <row r="14" spans="2:5" x14ac:dyDescent="0.3">
      <c r="B14" s="3">
        <v>11</v>
      </c>
      <c r="C14" s="3" t="s">
        <v>8</v>
      </c>
      <c r="D14" s="5" t="s">
        <v>4</v>
      </c>
      <c r="E14" s="5">
        <v>3.5</v>
      </c>
    </row>
  </sheetData>
  <mergeCells count="1">
    <mergeCell ref="B2:E2"/>
  </mergeCells>
  <phoneticPr fontId="6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6A5A7-9CA6-4E75-9CB9-1816019D23A5}">
  <dimension ref="B1:D10"/>
  <sheetViews>
    <sheetView workbookViewId="0">
      <selection activeCell="B2" sqref="B2:D2"/>
    </sheetView>
  </sheetViews>
  <sheetFormatPr defaultRowHeight="14.4" x14ac:dyDescent="0.3"/>
  <cols>
    <col min="2" max="2" width="30.5546875" customWidth="1"/>
  </cols>
  <sheetData>
    <row r="1" spans="2:4" ht="15" thickBot="1" x14ac:dyDescent="0.35"/>
    <row r="2" spans="2:4" ht="15.6" x14ac:dyDescent="0.3">
      <c r="B2" s="85" t="s">
        <v>67</v>
      </c>
      <c r="C2" s="86"/>
      <c r="D2" s="87"/>
    </row>
    <row r="3" spans="2:4" x14ac:dyDescent="0.3">
      <c r="B3" s="7" t="s">
        <v>31</v>
      </c>
      <c r="C3" s="3"/>
      <c r="D3" s="14" t="s">
        <v>68</v>
      </c>
    </row>
    <row r="4" spans="2:4" x14ac:dyDescent="0.3">
      <c r="B4" s="7" t="s">
        <v>69</v>
      </c>
      <c r="C4" s="5" t="s">
        <v>4</v>
      </c>
      <c r="D4" s="14">
        <v>200</v>
      </c>
    </row>
    <row r="5" spans="2:4" x14ac:dyDescent="0.3">
      <c r="B5" s="7" t="s">
        <v>70</v>
      </c>
      <c r="C5" s="5" t="s">
        <v>4</v>
      </c>
      <c r="D5" s="14">
        <v>65</v>
      </c>
    </row>
    <row r="6" spans="2:4" x14ac:dyDescent="0.3">
      <c r="B6" s="7" t="s">
        <v>71</v>
      </c>
      <c r="C6" s="3"/>
      <c r="D6" s="14" t="s">
        <v>72</v>
      </c>
    </row>
    <row r="7" spans="2:4" x14ac:dyDescent="0.3">
      <c r="B7" s="7" t="s">
        <v>73</v>
      </c>
      <c r="C7" s="3"/>
      <c r="D7" s="14" t="s">
        <v>72</v>
      </c>
    </row>
    <row r="8" spans="2:4" x14ac:dyDescent="0.3">
      <c r="B8" s="7" t="s">
        <v>74</v>
      </c>
      <c r="C8" s="3"/>
      <c r="D8" s="14" t="s">
        <v>72</v>
      </c>
    </row>
    <row r="9" spans="2:4" x14ac:dyDescent="0.3">
      <c r="B9" s="7" t="s">
        <v>34</v>
      </c>
      <c r="C9" s="3"/>
      <c r="D9" s="14" t="s">
        <v>72</v>
      </c>
    </row>
    <row r="10" spans="2:4" ht="15" thickBot="1" x14ac:dyDescent="0.35">
      <c r="B10" s="10" t="s">
        <v>75</v>
      </c>
      <c r="C10" s="13"/>
      <c r="D10" s="15" t="s">
        <v>72</v>
      </c>
    </row>
  </sheetData>
  <mergeCells count="1">
    <mergeCell ref="B2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9"/>
  <sheetViews>
    <sheetView workbookViewId="0">
      <selection activeCell="A8" sqref="A8:XFD8"/>
    </sheetView>
  </sheetViews>
  <sheetFormatPr defaultRowHeight="14.4" x14ac:dyDescent="0.3"/>
  <cols>
    <col min="1" max="1" width="18.88671875" customWidth="1"/>
    <col min="2" max="2" width="13.88671875" style="1" customWidth="1"/>
    <col min="3" max="3" width="26.6640625" customWidth="1"/>
  </cols>
  <sheetData>
    <row r="1" spans="1:6" ht="15" thickBot="1" x14ac:dyDescent="0.35"/>
    <row r="2" spans="1:6" ht="15.6" x14ac:dyDescent="0.3">
      <c r="A2" s="88" t="s">
        <v>20</v>
      </c>
      <c r="B2" s="89"/>
      <c r="C2" s="90"/>
    </row>
    <row r="3" spans="1:6" ht="14.4" customHeight="1" x14ac:dyDescent="0.3">
      <c r="A3" s="16" t="s">
        <v>22</v>
      </c>
      <c r="B3" s="4" t="s">
        <v>3</v>
      </c>
      <c r="C3" s="28" t="s">
        <v>66</v>
      </c>
    </row>
    <row r="4" spans="1:6" x14ac:dyDescent="0.3">
      <c r="A4" s="7" t="s">
        <v>23</v>
      </c>
      <c r="B4" s="4" t="s">
        <v>21</v>
      </c>
      <c r="C4" s="9">
        <v>98</v>
      </c>
    </row>
    <row r="5" spans="1:6" x14ac:dyDescent="0.3">
      <c r="A5" s="7" t="s">
        <v>24</v>
      </c>
      <c r="B5" s="4" t="s">
        <v>21</v>
      </c>
      <c r="C5" s="9">
        <v>87</v>
      </c>
    </row>
    <row r="6" spans="1:6" x14ac:dyDescent="0.3">
      <c r="A6" s="7" t="s">
        <v>25</v>
      </c>
      <c r="B6" s="4" t="s">
        <v>21</v>
      </c>
      <c r="C6" s="9">
        <v>90</v>
      </c>
    </row>
    <row r="7" spans="1:6" ht="15" customHeight="1" x14ac:dyDescent="0.4">
      <c r="A7" s="7" t="s">
        <v>26</v>
      </c>
      <c r="B7" s="4" t="s">
        <v>21</v>
      </c>
      <c r="C7" s="9">
        <v>94</v>
      </c>
      <c r="D7" s="2"/>
      <c r="E7" s="2"/>
      <c r="F7" s="2"/>
    </row>
    <row r="8" spans="1:6" x14ac:dyDescent="0.3">
      <c r="A8" s="7" t="s">
        <v>27</v>
      </c>
      <c r="B8" s="4" t="s">
        <v>21</v>
      </c>
      <c r="C8" s="9">
        <v>50</v>
      </c>
    </row>
    <row r="9" spans="1:6" ht="15" thickBot="1" x14ac:dyDescent="0.35">
      <c r="A9" s="10" t="s">
        <v>170</v>
      </c>
      <c r="B9" s="11" t="s">
        <v>21</v>
      </c>
      <c r="C9" s="12">
        <v>60</v>
      </c>
    </row>
  </sheetData>
  <mergeCells count="1">
    <mergeCell ref="A2:C2"/>
  </mergeCell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15"/>
  <sheetViews>
    <sheetView topLeftCell="A3" workbookViewId="0">
      <selection activeCell="H24" sqref="H24"/>
    </sheetView>
  </sheetViews>
  <sheetFormatPr defaultRowHeight="14.4" x14ac:dyDescent="0.3"/>
  <cols>
    <col min="1" max="1" width="25.88671875" customWidth="1"/>
    <col min="2" max="2" width="13.88671875" style="1" customWidth="1"/>
    <col min="3" max="3" width="23.88671875" customWidth="1"/>
  </cols>
  <sheetData>
    <row r="3" spans="1:6" ht="15" thickBot="1" x14ac:dyDescent="0.35"/>
    <row r="4" spans="1:6" ht="16.2" customHeight="1" x14ac:dyDescent="0.4">
      <c r="A4" s="91" t="s">
        <v>12</v>
      </c>
      <c r="B4" s="92"/>
      <c r="C4" s="93"/>
      <c r="D4" s="2"/>
      <c r="E4" s="2"/>
      <c r="F4" s="2"/>
    </row>
    <row r="5" spans="1:6" x14ac:dyDescent="0.3">
      <c r="A5" s="7" t="s">
        <v>0</v>
      </c>
      <c r="B5" s="4" t="s">
        <v>3</v>
      </c>
      <c r="C5" s="8" t="s">
        <v>5</v>
      </c>
    </row>
    <row r="6" spans="1:6" x14ac:dyDescent="0.3">
      <c r="A6" s="7" t="s">
        <v>6</v>
      </c>
      <c r="B6" s="4" t="s">
        <v>4</v>
      </c>
      <c r="C6" s="17">
        <v>80000</v>
      </c>
    </row>
    <row r="7" spans="1:6" x14ac:dyDescent="0.3">
      <c r="A7" s="7" t="s">
        <v>7</v>
      </c>
      <c r="B7" s="4" t="s">
        <v>4</v>
      </c>
      <c r="C7" s="17">
        <v>180000</v>
      </c>
    </row>
    <row r="8" spans="1:6" x14ac:dyDescent="0.3">
      <c r="A8" s="7" t="s">
        <v>9</v>
      </c>
      <c r="B8" s="4" t="s">
        <v>4</v>
      </c>
      <c r="C8" s="17">
        <v>90000</v>
      </c>
    </row>
    <row r="9" spans="1:6" x14ac:dyDescent="0.3">
      <c r="A9" s="18" t="s">
        <v>11</v>
      </c>
      <c r="B9" s="6"/>
      <c r="C9" s="19" t="s">
        <v>19</v>
      </c>
    </row>
    <row r="10" spans="1:6" x14ac:dyDescent="0.3">
      <c r="A10" s="18" t="s">
        <v>13</v>
      </c>
      <c r="B10" s="6"/>
      <c r="C10" s="19" t="s">
        <v>19</v>
      </c>
    </row>
    <row r="11" spans="1:6" x14ac:dyDescent="0.3">
      <c r="A11" s="18" t="s">
        <v>14</v>
      </c>
      <c r="B11" s="6"/>
      <c r="C11" s="19" t="s">
        <v>19</v>
      </c>
    </row>
    <row r="12" spans="1:6" x14ac:dyDescent="0.3">
      <c r="A12" s="18" t="s">
        <v>15</v>
      </c>
      <c r="B12" s="6"/>
      <c r="C12" s="19" t="s">
        <v>19</v>
      </c>
    </row>
    <row r="13" spans="1:6" x14ac:dyDescent="0.3">
      <c r="A13" s="18" t="s">
        <v>16</v>
      </c>
      <c r="B13" s="6"/>
      <c r="C13" s="19" t="s">
        <v>19</v>
      </c>
    </row>
    <row r="14" spans="1:6" x14ac:dyDescent="0.3">
      <c r="A14" s="18" t="s">
        <v>17</v>
      </c>
      <c r="B14" s="6"/>
      <c r="C14" s="19" t="s">
        <v>19</v>
      </c>
    </row>
    <row r="15" spans="1:6" ht="15" thickBot="1" x14ac:dyDescent="0.35">
      <c r="A15" s="20" t="s">
        <v>18</v>
      </c>
      <c r="B15" s="22"/>
      <c r="C15" s="21" t="s">
        <v>19</v>
      </c>
    </row>
  </sheetData>
  <mergeCells count="1">
    <mergeCell ref="A4:C4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44AB0-6335-4C14-93D9-006BA841DC36}">
  <dimension ref="A7:F47"/>
  <sheetViews>
    <sheetView workbookViewId="0">
      <selection activeCell="N27" sqref="N27"/>
    </sheetView>
  </sheetViews>
  <sheetFormatPr defaultRowHeight="14.4" x14ac:dyDescent="0.3"/>
  <cols>
    <col min="1" max="1" width="31.109375" customWidth="1"/>
    <col min="2" max="2" width="13.88671875" style="1" customWidth="1"/>
    <col min="3" max="3" width="23.88671875" customWidth="1"/>
  </cols>
  <sheetData>
    <row r="7" spans="1:6" ht="15" thickBot="1" x14ac:dyDescent="0.35"/>
    <row r="8" spans="1:6" ht="21" x14ac:dyDescent="0.4">
      <c r="A8" s="94" t="s">
        <v>172</v>
      </c>
      <c r="B8" s="95"/>
      <c r="C8" s="96"/>
      <c r="D8" s="2"/>
      <c r="E8" s="2"/>
      <c r="F8" s="2"/>
    </row>
    <row r="9" spans="1:6" x14ac:dyDescent="0.3">
      <c r="A9" s="7" t="s">
        <v>0</v>
      </c>
      <c r="B9" s="4" t="s">
        <v>3</v>
      </c>
      <c r="C9" s="8" t="s">
        <v>5</v>
      </c>
    </row>
    <row r="10" spans="1:6" x14ac:dyDescent="0.3">
      <c r="A10" s="7" t="s">
        <v>1</v>
      </c>
      <c r="B10" s="4" t="s">
        <v>173</v>
      </c>
      <c r="C10" s="9"/>
    </row>
    <row r="11" spans="1:6" x14ac:dyDescent="0.3">
      <c r="A11" s="7" t="s">
        <v>174</v>
      </c>
      <c r="B11" s="4" t="s">
        <v>173</v>
      </c>
      <c r="C11" s="9"/>
    </row>
    <row r="12" spans="1:6" x14ac:dyDescent="0.3">
      <c r="A12" s="7" t="s">
        <v>2</v>
      </c>
      <c r="B12" s="4" t="s">
        <v>4</v>
      </c>
      <c r="C12" s="9"/>
    </row>
    <row r="13" spans="1:6" x14ac:dyDescent="0.3">
      <c r="A13" s="7" t="s">
        <v>175</v>
      </c>
      <c r="B13" s="4" t="s">
        <v>4</v>
      </c>
      <c r="C13" s="9"/>
    </row>
    <row r="14" spans="1:6" x14ac:dyDescent="0.3">
      <c r="A14" s="7" t="s">
        <v>176</v>
      </c>
      <c r="B14" s="4" t="s">
        <v>4</v>
      </c>
      <c r="C14" s="9"/>
    </row>
    <row r="15" spans="1:6" x14ac:dyDescent="0.3">
      <c r="A15" s="7" t="s">
        <v>177</v>
      </c>
      <c r="B15" s="4" t="s">
        <v>10</v>
      </c>
      <c r="C15" s="9"/>
    </row>
    <row r="16" spans="1:6" x14ac:dyDescent="0.3">
      <c r="A16" s="7" t="s">
        <v>178</v>
      </c>
      <c r="B16" s="4" t="s">
        <v>4</v>
      </c>
      <c r="C16" s="9">
        <v>2000</v>
      </c>
    </row>
    <row r="17" spans="1:3" x14ac:dyDescent="0.3">
      <c r="A17" s="7" t="s">
        <v>179</v>
      </c>
      <c r="B17" s="4" t="s">
        <v>4</v>
      </c>
      <c r="C17" s="9"/>
    </row>
    <row r="18" spans="1:3" x14ac:dyDescent="0.3">
      <c r="A18" s="7" t="s">
        <v>180</v>
      </c>
      <c r="B18" s="4" t="s">
        <v>4</v>
      </c>
      <c r="C18" s="9"/>
    </row>
    <row r="19" spans="1:3" x14ac:dyDescent="0.3">
      <c r="A19" s="7" t="s">
        <v>181</v>
      </c>
      <c r="B19" s="4" t="s">
        <v>4</v>
      </c>
      <c r="C19" s="9"/>
    </row>
    <row r="20" spans="1:3" x14ac:dyDescent="0.3">
      <c r="A20" s="7" t="s">
        <v>182</v>
      </c>
      <c r="B20" s="4"/>
      <c r="C20" s="9"/>
    </row>
    <row r="21" spans="1:3" x14ac:dyDescent="0.3">
      <c r="A21" s="7" t="s">
        <v>182</v>
      </c>
      <c r="B21" s="4"/>
      <c r="C21" s="9"/>
    </row>
    <row r="22" spans="1:3" x14ac:dyDescent="0.3">
      <c r="A22" s="7" t="s">
        <v>182</v>
      </c>
      <c r="B22" s="4"/>
      <c r="C22" s="9"/>
    </row>
    <row r="23" spans="1:3" x14ac:dyDescent="0.3">
      <c r="A23" s="7" t="s">
        <v>182</v>
      </c>
      <c r="B23" s="4"/>
      <c r="C23" s="9"/>
    </row>
    <row r="24" spans="1:3" x14ac:dyDescent="0.3">
      <c r="A24" s="7" t="s">
        <v>182</v>
      </c>
      <c r="B24" s="4"/>
      <c r="C24" s="9"/>
    </row>
    <row r="25" spans="1:3" x14ac:dyDescent="0.3">
      <c r="A25" s="7" t="s">
        <v>182</v>
      </c>
      <c r="B25" s="4"/>
      <c r="C25" s="9"/>
    </row>
    <row r="26" spans="1:3" x14ac:dyDescent="0.3">
      <c r="A26" s="7" t="s">
        <v>182</v>
      </c>
      <c r="B26" s="4"/>
      <c r="C26" s="9"/>
    </row>
    <row r="27" spans="1:3" x14ac:dyDescent="0.3">
      <c r="A27" s="7" t="s">
        <v>6</v>
      </c>
      <c r="B27" s="4" t="s">
        <v>4</v>
      </c>
      <c r="C27" s="17"/>
    </row>
    <row r="28" spans="1:3" x14ac:dyDescent="0.3">
      <c r="A28" s="7" t="s">
        <v>7</v>
      </c>
      <c r="B28" s="4" t="s">
        <v>4</v>
      </c>
      <c r="C28" s="17"/>
    </row>
    <row r="29" spans="1:3" x14ac:dyDescent="0.3">
      <c r="A29" s="7" t="s">
        <v>8</v>
      </c>
      <c r="B29" s="4" t="s">
        <v>4</v>
      </c>
      <c r="C29" s="14"/>
    </row>
    <row r="30" spans="1:3" x14ac:dyDescent="0.3">
      <c r="A30" s="7" t="s">
        <v>9</v>
      </c>
      <c r="B30" s="4" t="s">
        <v>4</v>
      </c>
      <c r="C30" s="17"/>
    </row>
    <row r="31" spans="1:3" x14ac:dyDescent="0.3">
      <c r="A31" s="7" t="s">
        <v>183</v>
      </c>
      <c r="B31" s="4" t="s">
        <v>4</v>
      </c>
      <c r="C31" s="9"/>
    </row>
    <row r="32" spans="1:3" x14ac:dyDescent="0.3">
      <c r="A32" s="7" t="s">
        <v>184</v>
      </c>
      <c r="B32" s="4" t="s">
        <v>4</v>
      </c>
      <c r="C32" s="9"/>
    </row>
    <row r="33" spans="1:3" x14ac:dyDescent="0.3">
      <c r="A33" s="7" t="s">
        <v>185</v>
      </c>
      <c r="B33" s="4" t="s">
        <v>4</v>
      </c>
      <c r="C33" s="9">
        <v>20</v>
      </c>
    </row>
    <row r="34" spans="1:3" x14ac:dyDescent="0.3">
      <c r="A34" s="7" t="s">
        <v>186</v>
      </c>
      <c r="B34" s="4" t="s">
        <v>4</v>
      </c>
      <c r="C34" s="9"/>
    </row>
    <row r="35" spans="1:3" x14ac:dyDescent="0.3">
      <c r="A35" s="7" t="s">
        <v>187</v>
      </c>
      <c r="B35" s="4" t="s">
        <v>4</v>
      </c>
      <c r="C35" s="9"/>
    </row>
    <row r="36" spans="1:3" x14ac:dyDescent="0.3">
      <c r="A36" s="7" t="s">
        <v>188</v>
      </c>
      <c r="B36" s="4" t="s">
        <v>4</v>
      </c>
      <c r="C36" s="9"/>
    </row>
    <row r="37" spans="1:3" x14ac:dyDescent="0.3">
      <c r="A37" s="51" t="s">
        <v>11</v>
      </c>
      <c r="B37" s="52"/>
      <c r="C37" s="53" t="s">
        <v>19</v>
      </c>
    </row>
    <row r="38" spans="1:3" x14ac:dyDescent="0.3">
      <c r="A38" s="51" t="s">
        <v>189</v>
      </c>
      <c r="B38" s="52"/>
      <c r="C38" s="53" t="s">
        <v>19</v>
      </c>
    </row>
    <row r="39" spans="1:3" x14ac:dyDescent="0.3">
      <c r="A39" s="51" t="s">
        <v>190</v>
      </c>
      <c r="B39" s="52"/>
      <c r="C39" s="53" t="s">
        <v>19</v>
      </c>
    </row>
    <row r="40" spans="1:3" x14ac:dyDescent="0.3">
      <c r="A40" s="51" t="s">
        <v>191</v>
      </c>
      <c r="B40" s="52"/>
      <c r="C40" s="53" t="s">
        <v>19</v>
      </c>
    </row>
    <row r="41" spans="1:3" x14ac:dyDescent="0.3">
      <c r="A41" s="51" t="s">
        <v>192</v>
      </c>
      <c r="B41" s="52"/>
      <c r="C41" s="53" t="s">
        <v>19</v>
      </c>
    </row>
    <row r="42" spans="1:3" x14ac:dyDescent="0.3">
      <c r="A42" s="51" t="s">
        <v>193</v>
      </c>
      <c r="B42" s="52"/>
      <c r="C42" s="53" t="s">
        <v>19</v>
      </c>
    </row>
    <row r="43" spans="1:3" x14ac:dyDescent="0.3">
      <c r="A43" s="51" t="s">
        <v>194</v>
      </c>
      <c r="B43" s="52"/>
      <c r="C43" s="53" t="s">
        <v>19</v>
      </c>
    </row>
    <row r="44" spans="1:3" x14ac:dyDescent="0.3">
      <c r="A44" s="51" t="s">
        <v>195</v>
      </c>
      <c r="B44" s="4"/>
      <c r="C44" s="53" t="s">
        <v>19</v>
      </c>
    </row>
    <row r="45" spans="1:3" x14ac:dyDescent="0.3">
      <c r="A45" s="51" t="s">
        <v>196</v>
      </c>
      <c r="B45" s="4"/>
      <c r="C45" s="53" t="s">
        <v>19</v>
      </c>
    </row>
    <row r="46" spans="1:3" x14ac:dyDescent="0.3">
      <c r="A46" s="51" t="s">
        <v>197</v>
      </c>
      <c r="B46" s="4"/>
      <c r="C46" s="53" t="s">
        <v>19</v>
      </c>
    </row>
    <row r="47" spans="1:3" ht="15" thickBot="1" x14ac:dyDescent="0.35">
      <c r="A47" s="54" t="s">
        <v>198</v>
      </c>
      <c r="B47" s="11"/>
      <c r="C47" s="55" t="s">
        <v>19</v>
      </c>
    </row>
  </sheetData>
  <mergeCells count="1">
    <mergeCell ref="A8:C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BC801-39B8-407E-B0B7-46FE188C53E6}">
  <dimension ref="B8:D18"/>
  <sheetViews>
    <sheetView workbookViewId="0">
      <selection activeCell="G80" sqref="G80"/>
    </sheetView>
  </sheetViews>
  <sheetFormatPr defaultRowHeight="14.4" x14ac:dyDescent="0.3"/>
  <cols>
    <col min="2" max="2" width="23" customWidth="1"/>
    <col min="4" max="4" width="18.21875" customWidth="1"/>
  </cols>
  <sheetData>
    <row r="8" spans="2:4" ht="15" thickBot="1" x14ac:dyDescent="0.35"/>
    <row r="9" spans="2:4" ht="21" x14ac:dyDescent="0.4">
      <c r="B9" s="97" t="s">
        <v>199</v>
      </c>
      <c r="C9" s="98"/>
      <c r="D9" s="99"/>
    </row>
    <row r="10" spans="2:4" x14ac:dyDescent="0.3">
      <c r="B10" s="7" t="s">
        <v>0</v>
      </c>
      <c r="C10" s="4" t="s">
        <v>3</v>
      </c>
      <c r="D10" s="8" t="s">
        <v>5</v>
      </c>
    </row>
    <row r="11" spans="2:4" x14ac:dyDescent="0.3">
      <c r="B11" s="7" t="s">
        <v>28</v>
      </c>
      <c r="C11" s="4" t="s">
        <v>21</v>
      </c>
      <c r="D11" s="9">
        <v>99</v>
      </c>
    </row>
    <row r="12" spans="2:4" x14ac:dyDescent="0.3">
      <c r="B12" s="7" t="s">
        <v>200</v>
      </c>
      <c r="C12" s="4" t="s">
        <v>201</v>
      </c>
      <c r="D12" s="9" t="s">
        <v>202</v>
      </c>
    </row>
    <row r="13" spans="2:4" ht="15" thickBot="1" x14ac:dyDescent="0.35">
      <c r="B13" s="10" t="s">
        <v>203</v>
      </c>
      <c r="C13" s="11" t="s">
        <v>21</v>
      </c>
      <c r="D13" s="12" t="s">
        <v>204</v>
      </c>
    </row>
    <row r="14" spans="2:4" x14ac:dyDescent="0.3">
      <c r="C14" s="1"/>
    </row>
    <row r="15" spans="2:4" x14ac:dyDescent="0.3">
      <c r="C15" s="1"/>
    </row>
    <row r="18" spans="3:3" x14ac:dyDescent="0.3">
      <c r="C18" s="56" t="s">
        <v>205</v>
      </c>
    </row>
  </sheetData>
  <mergeCells count="1">
    <mergeCell ref="B9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20"/>
  <sheetViews>
    <sheetView workbookViewId="0">
      <selection activeCell="B29" sqref="B29"/>
    </sheetView>
  </sheetViews>
  <sheetFormatPr defaultRowHeight="14.4" x14ac:dyDescent="0.3"/>
  <cols>
    <col min="1" max="1" width="8.88671875" style="43"/>
    <col min="2" max="2" width="22.5546875" style="43" customWidth="1"/>
    <col min="3" max="3" width="8.88671875" style="43"/>
    <col min="4" max="4" width="13.44140625" style="43" customWidth="1"/>
    <col min="5" max="16384" width="8.88671875" style="43"/>
  </cols>
  <sheetData>
    <row r="2" spans="1:4" x14ac:dyDescent="0.3">
      <c r="B2" s="67" t="s">
        <v>139</v>
      </c>
      <c r="C2" s="67"/>
      <c r="D2" s="67"/>
    </row>
    <row r="3" spans="1:4" ht="28.8" x14ac:dyDescent="0.4">
      <c r="A3" s="2"/>
      <c r="B3" s="44" t="s">
        <v>31</v>
      </c>
      <c r="C3" s="44" t="s">
        <v>96</v>
      </c>
      <c r="D3" s="45" t="s">
        <v>97</v>
      </c>
    </row>
    <row r="4" spans="1:4" x14ac:dyDescent="0.3">
      <c r="B4" s="44" t="s">
        <v>34</v>
      </c>
      <c r="C4" s="44" t="s">
        <v>98</v>
      </c>
      <c r="D4" s="45" t="s">
        <v>99</v>
      </c>
    </row>
    <row r="5" spans="1:4" x14ac:dyDescent="0.3">
      <c r="B5" s="44" t="s">
        <v>2</v>
      </c>
      <c r="C5" s="44" t="s">
        <v>10</v>
      </c>
      <c r="D5" s="45" t="s">
        <v>128</v>
      </c>
    </row>
    <row r="6" spans="1:4" x14ac:dyDescent="0.3">
      <c r="B6" s="44" t="s">
        <v>105</v>
      </c>
      <c r="C6" s="44" t="s">
        <v>10</v>
      </c>
      <c r="D6" s="45" t="s">
        <v>130</v>
      </c>
    </row>
    <row r="7" spans="1:4" x14ac:dyDescent="0.3">
      <c r="B7" s="44" t="s">
        <v>132</v>
      </c>
      <c r="C7" s="44" t="s">
        <v>10</v>
      </c>
      <c r="D7" s="45" t="s">
        <v>133</v>
      </c>
    </row>
    <row r="8" spans="1:4" x14ac:dyDescent="0.3">
      <c r="B8" s="44" t="s">
        <v>1</v>
      </c>
      <c r="C8" s="44" t="s">
        <v>98</v>
      </c>
      <c r="D8" s="45" t="s">
        <v>108</v>
      </c>
    </row>
    <row r="9" spans="1:4" x14ac:dyDescent="0.3">
      <c r="B9" s="44" t="s">
        <v>114</v>
      </c>
      <c r="C9" s="44" t="s">
        <v>10</v>
      </c>
      <c r="D9" s="45" t="s">
        <v>136</v>
      </c>
    </row>
    <row r="10" spans="1:4" x14ac:dyDescent="0.3">
      <c r="B10" s="44" t="s">
        <v>117</v>
      </c>
      <c r="C10" s="44" t="s">
        <v>10</v>
      </c>
      <c r="D10" s="45" t="s">
        <v>118</v>
      </c>
    </row>
    <row r="11" spans="1:4" x14ac:dyDescent="0.3">
      <c r="B11" s="44" t="s">
        <v>120</v>
      </c>
      <c r="C11" s="44" t="s">
        <v>10</v>
      </c>
      <c r="D11" s="45" t="s">
        <v>121</v>
      </c>
    </row>
    <row r="12" spans="1:4" x14ac:dyDescent="0.3">
      <c r="B12" s="44" t="s">
        <v>100</v>
      </c>
      <c r="C12" s="44" t="s">
        <v>10</v>
      </c>
      <c r="D12" s="45" t="s">
        <v>127</v>
      </c>
    </row>
    <row r="13" spans="1:4" x14ac:dyDescent="0.3">
      <c r="B13" s="44" t="s">
        <v>103</v>
      </c>
      <c r="C13" s="44" t="s">
        <v>10</v>
      </c>
      <c r="D13" s="45" t="s">
        <v>129</v>
      </c>
    </row>
    <row r="14" spans="1:4" x14ac:dyDescent="0.3">
      <c r="B14" s="44" t="s">
        <v>109</v>
      </c>
      <c r="C14" s="44" t="s">
        <v>10</v>
      </c>
      <c r="D14" s="45" t="s">
        <v>131</v>
      </c>
    </row>
    <row r="15" spans="1:4" x14ac:dyDescent="0.3">
      <c r="B15" s="44" t="s">
        <v>110</v>
      </c>
      <c r="C15" s="44" t="s">
        <v>10</v>
      </c>
      <c r="D15" s="45" t="s">
        <v>115</v>
      </c>
    </row>
    <row r="16" spans="1:4" x14ac:dyDescent="0.3">
      <c r="B16" s="44" t="s">
        <v>113</v>
      </c>
      <c r="C16" s="44" t="s">
        <v>10</v>
      </c>
      <c r="D16" s="45" t="s">
        <v>134</v>
      </c>
    </row>
    <row r="17" spans="2:4" x14ac:dyDescent="0.3">
      <c r="B17" s="44" t="s">
        <v>116</v>
      </c>
      <c r="C17" s="44" t="s">
        <v>10</v>
      </c>
      <c r="D17" s="45" t="s">
        <v>135</v>
      </c>
    </row>
    <row r="18" spans="2:4" x14ac:dyDescent="0.3">
      <c r="B18" s="44" t="s">
        <v>119</v>
      </c>
      <c r="C18" s="44" t="s">
        <v>4</v>
      </c>
      <c r="D18" s="45" t="s">
        <v>137</v>
      </c>
    </row>
    <row r="19" spans="2:4" x14ac:dyDescent="0.3">
      <c r="B19" s="44" t="s">
        <v>122</v>
      </c>
      <c r="C19" s="44" t="s">
        <v>4</v>
      </c>
      <c r="D19" s="45" t="s">
        <v>133</v>
      </c>
    </row>
    <row r="20" spans="2:4" x14ac:dyDescent="0.3">
      <c r="B20" s="47" t="s">
        <v>30</v>
      </c>
      <c r="C20" s="47"/>
      <c r="D20" s="48" t="s">
        <v>138</v>
      </c>
    </row>
  </sheetData>
  <mergeCells count="1"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CFC0-E67C-4241-A17A-C7C1D90B2566}">
  <dimension ref="B2:D21"/>
  <sheetViews>
    <sheetView workbookViewId="0">
      <selection activeCell="F24" sqref="F24"/>
    </sheetView>
  </sheetViews>
  <sheetFormatPr defaultRowHeight="14.4" x14ac:dyDescent="0.3"/>
  <cols>
    <col min="1" max="1" width="8.88671875" style="43"/>
    <col min="2" max="2" width="21.5546875" style="43" customWidth="1"/>
    <col min="3" max="3" width="8.88671875" style="43"/>
    <col min="4" max="4" width="17.77734375" style="43" customWidth="1"/>
    <col min="5" max="16384" width="8.88671875" style="43"/>
  </cols>
  <sheetData>
    <row r="2" spans="2:4" x14ac:dyDescent="0.3">
      <c r="B2" s="67" t="s">
        <v>124</v>
      </c>
      <c r="C2" s="67"/>
      <c r="D2" s="67"/>
    </row>
    <row r="3" spans="2:4" x14ac:dyDescent="0.3">
      <c r="B3" s="44" t="s">
        <v>31</v>
      </c>
      <c r="C3" s="44" t="s">
        <v>96</v>
      </c>
      <c r="D3" s="45" t="s">
        <v>97</v>
      </c>
    </row>
    <row r="4" spans="2:4" x14ac:dyDescent="0.3">
      <c r="B4" s="44" t="s">
        <v>34</v>
      </c>
      <c r="C4" s="44" t="s">
        <v>98</v>
      </c>
      <c r="D4" s="45" t="s">
        <v>99</v>
      </c>
    </row>
    <row r="5" spans="2:4" x14ac:dyDescent="0.3">
      <c r="B5" s="44" t="s">
        <v>2</v>
      </c>
      <c r="C5" s="44" t="s">
        <v>10</v>
      </c>
      <c r="D5" s="45" t="s">
        <v>102</v>
      </c>
    </row>
    <row r="6" spans="2:4" ht="14.4" customHeight="1" x14ac:dyDescent="0.3">
      <c r="B6" s="44" t="s">
        <v>105</v>
      </c>
      <c r="C6" s="44" t="s">
        <v>10</v>
      </c>
      <c r="D6" s="45" t="s">
        <v>102</v>
      </c>
    </row>
    <row r="7" spans="2:4" x14ac:dyDescent="0.3">
      <c r="B7" s="44" t="s">
        <v>1</v>
      </c>
      <c r="C7" s="44" t="s">
        <v>98</v>
      </c>
      <c r="D7" s="45" t="s">
        <v>108</v>
      </c>
    </row>
    <row r="8" spans="2:4" x14ac:dyDescent="0.3">
      <c r="B8" s="44" t="s">
        <v>112</v>
      </c>
      <c r="C8" s="44" t="s">
        <v>10</v>
      </c>
      <c r="D8" s="45" t="s">
        <v>111</v>
      </c>
    </row>
    <row r="9" spans="2:4" x14ac:dyDescent="0.3">
      <c r="B9" s="44" t="s">
        <v>114</v>
      </c>
      <c r="C9" s="44" t="s">
        <v>10</v>
      </c>
      <c r="D9" s="45" t="s">
        <v>115</v>
      </c>
    </row>
    <row r="10" spans="2:4" x14ac:dyDescent="0.3">
      <c r="B10" s="44" t="s">
        <v>117</v>
      </c>
      <c r="C10" s="44" t="s">
        <v>10</v>
      </c>
      <c r="D10" s="45" t="s">
        <v>118</v>
      </c>
    </row>
    <row r="11" spans="2:4" x14ac:dyDescent="0.3">
      <c r="B11" s="44" t="s">
        <v>120</v>
      </c>
      <c r="C11" s="44" t="s">
        <v>10</v>
      </c>
      <c r="D11" s="45" t="s">
        <v>121</v>
      </c>
    </row>
    <row r="12" spans="2:4" x14ac:dyDescent="0.3">
      <c r="B12" s="44" t="s">
        <v>100</v>
      </c>
      <c r="C12" s="44" t="s">
        <v>10</v>
      </c>
      <c r="D12" s="45" t="s">
        <v>101</v>
      </c>
    </row>
    <row r="13" spans="2:4" x14ac:dyDescent="0.3">
      <c r="B13" s="44" t="s">
        <v>103</v>
      </c>
      <c r="C13" s="44" t="s">
        <v>10</v>
      </c>
      <c r="D13" s="45" t="s">
        <v>104</v>
      </c>
    </row>
    <row r="14" spans="2:4" x14ac:dyDescent="0.3">
      <c r="B14" s="44" t="s">
        <v>106</v>
      </c>
      <c r="C14" s="44" t="s">
        <v>10</v>
      </c>
      <c r="D14" s="45" t="s">
        <v>107</v>
      </c>
    </row>
    <row r="15" spans="2:4" x14ac:dyDescent="0.3">
      <c r="B15" s="44" t="s">
        <v>109</v>
      </c>
      <c r="C15" s="44" t="s">
        <v>10</v>
      </c>
      <c r="D15" s="45" t="s">
        <v>107</v>
      </c>
    </row>
    <row r="16" spans="2:4" x14ac:dyDescent="0.3">
      <c r="B16" s="44" t="s">
        <v>110</v>
      </c>
      <c r="C16" s="44" t="s">
        <v>10</v>
      </c>
      <c r="D16" s="45" t="s">
        <v>111</v>
      </c>
    </row>
    <row r="17" spans="2:4" x14ac:dyDescent="0.3">
      <c r="B17" s="44" t="s">
        <v>113</v>
      </c>
      <c r="C17" s="44" t="s">
        <v>10</v>
      </c>
      <c r="D17" s="45" t="s">
        <v>108</v>
      </c>
    </row>
    <row r="18" spans="2:4" x14ac:dyDescent="0.3">
      <c r="B18" s="44" t="s">
        <v>116</v>
      </c>
      <c r="C18" s="44" t="s">
        <v>10</v>
      </c>
      <c r="D18" s="45" t="s">
        <v>115</v>
      </c>
    </row>
    <row r="19" spans="2:4" x14ac:dyDescent="0.3">
      <c r="B19" s="44" t="s">
        <v>122</v>
      </c>
      <c r="C19" s="44" t="s">
        <v>4</v>
      </c>
      <c r="D19" s="45" t="s">
        <v>123</v>
      </c>
    </row>
    <row r="20" spans="2:4" x14ac:dyDescent="0.3">
      <c r="B20" s="47" t="s">
        <v>125</v>
      </c>
      <c r="C20" s="47" t="s">
        <v>126</v>
      </c>
      <c r="D20" s="48">
        <v>-14000</v>
      </c>
    </row>
    <row r="21" spans="2:4" x14ac:dyDescent="0.3">
      <c r="B21" s="46" t="s">
        <v>30</v>
      </c>
      <c r="C21" s="46"/>
      <c r="D21" s="49" t="s">
        <v>138</v>
      </c>
    </row>
  </sheetData>
  <mergeCells count="1">
    <mergeCell ref="B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F9618-6279-401B-AA18-998FEF3D7C20}">
  <dimension ref="B2:D25"/>
  <sheetViews>
    <sheetView workbookViewId="0">
      <selection activeCell="B24" sqref="B24"/>
    </sheetView>
  </sheetViews>
  <sheetFormatPr defaultRowHeight="14.4" x14ac:dyDescent="0.3"/>
  <cols>
    <col min="2" max="2" width="31.88671875" customWidth="1"/>
    <col min="4" max="4" width="14.77734375" bestFit="1" customWidth="1"/>
  </cols>
  <sheetData>
    <row r="2" spans="2:4" x14ac:dyDescent="0.3">
      <c r="B2" s="67" t="s">
        <v>158</v>
      </c>
      <c r="C2" s="67"/>
      <c r="D2" s="67"/>
    </row>
    <row r="3" spans="2:4" ht="28.8" x14ac:dyDescent="0.3">
      <c r="B3" s="44" t="s">
        <v>31</v>
      </c>
      <c r="C3" s="44" t="s">
        <v>96</v>
      </c>
      <c r="D3" s="45" t="s">
        <v>97</v>
      </c>
    </row>
    <row r="4" spans="2:4" x14ac:dyDescent="0.3">
      <c r="B4" s="44" t="s">
        <v>34</v>
      </c>
      <c r="C4" s="44" t="s">
        <v>98</v>
      </c>
      <c r="D4" s="45" t="s">
        <v>143</v>
      </c>
    </row>
    <row r="5" spans="2:4" x14ac:dyDescent="0.3">
      <c r="B5" s="44" t="s">
        <v>2</v>
      </c>
      <c r="C5" s="44" t="s">
        <v>10</v>
      </c>
      <c r="D5" s="45" t="s">
        <v>136</v>
      </c>
    </row>
    <row r="6" spans="2:4" x14ac:dyDescent="0.3">
      <c r="B6" s="44" t="s">
        <v>145</v>
      </c>
      <c r="C6" s="44" t="s">
        <v>10</v>
      </c>
      <c r="D6" s="45" t="s">
        <v>99</v>
      </c>
    </row>
    <row r="7" spans="2:4" x14ac:dyDescent="0.3">
      <c r="B7" s="44" t="s">
        <v>147</v>
      </c>
      <c r="C7" s="44" t="s">
        <v>10</v>
      </c>
      <c r="D7" s="45" t="s">
        <v>121</v>
      </c>
    </row>
    <row r="8" spans="2:4" x14ac:dyDescent="0.3">
      <c r="B8" s="44" t="s">
        <v>105</v>
      </c>
      <c r="C8" s="44" t="s">
        <v>10</v>
      </c>
      <c r="D8" s="45" t="s">
        <v>134</v>
      </c>
    </row>
    <row r="9" spans="2:4" x14ac:dyDescent="0.3">
      <c r="B9" s="44" t="s">
        <v>148</v>
      </c>
      <c r="C9" s="44" t="s">
        <v>10</v>
      </c>
      <c r="D9" s="45" t="s">
        <v>135</v>
      </c>
    </row>
    <row r="10" spans="2:4" x14ac:dyDescent="0.3">
      <c r="B10" s="44" t="s">
        <v>149</v>
      </c>
      <c r="C10" s="44" t="s">
        <v>10</v>
      </c>
      <c r="D10" s="45" t="s">
        <v>134</v>
      </c>
    </row>
    <row r="11" spans="2:4" x14ac:dyDescent="0.3">
      <c r="B11" s="44" t="s">
        <v>132</v>
      </c>
      <c r="C11" s="44" t="s">
        <v>10</v>
      </c>
      <c r="D11" s="45" t="s">
        <v>151</v>
      </c>
    </row>
    <row r="12" spans="2:4" x14ac:dyDescent="0.3">
      <c r="B12" s="44" t="s">
        <v>1</v>
      </c>
      <c r="C12" s="44" t="s">
        <v>98</v>
      </c>
      <c r="D12" s="45" t="s">
        <v>121</v>
      </c>
    </row>
    <row r="13" spans="2:4" x14ac:dyDescent="0.3">
      <c r="B13" s="44" t="s">
        <v>154</v>
      </c>
      <c r="C13" s="44" t="s">
        <v>10</v>
      </c>
      <c r="D13" s="45" t="s">
        <v>155</v>
      </c>
    </row>
    <row r="14" spans="2:4" x14ac:dyDescent="0.3">
      <c r="B14" s="44" t="s">
        <v>112</v>
      </c>
      <c r="C14" s="44" t="s">
        <v>10</v>
      </c>
      <c r="D14" s="45" t="s">
        <v>134</v>
      </c>
    </row>
    <row r="15" spans="2:4" x14ac:dyDescent="0.3">
      <c r="B15" s="44" t="s">
        <v>114</v>
      </c>
      <c r="C15" s="44" t="s">
        <v>10</v>
      </c>
      <c r="D15" s="45" t="s">
        <v>134</v>
      </c>
    </row>
    <row r="16" spans="2:4" x14ac:dyDescent="0.3">
      <c r="B16" s="44" t="s">
        <v>117</v>
      </c>
      <c r="C16" s="44" t="s">
        <v>10</v>
      </c>
      <c r="D16" s="45" t="s">
        <v>146</v>
      </c>
    </row>
    <row r="17" spans="2:4" x14ac:dyDescent="0.3">
      <c r="B17" s="44" t="s">
        <v>120</v>
      </c>
      <c r="C17" s="44" t="s">
        <v>10</v>
      </c>
      <c r="D17" s="45" t="s">
        <v>107</v>
      </c>
    </row>
    <row r="18" spans="2:4" x14ac:dyDescent="0.3">
      <c r="B18" s="44" t="s">
        <v>100</v>
      </c>
      <c r="C18" s="44" t="s">
        <v>10</v>
      </c>
      <c r="D18" s="45" t="s">
        <v>101</v>
      </c>
    </row>
    <row r="19" spans="2:4" x14ac:dyDescent="0.3">
      <c r="B19" s="44" t="s">
        <v>103</v>
      </c>
      <c r="C19" s="44" t="s">
        <v>10</v>
      </c>
      <c r="D19" s="45" t="s">
        <v>108</v>
      </c>
    </row>
    <row r="20" spans="2:4" x14ac:dyDescent="0.3">
      <c r="B20" s="44" t="s">
        <v>109</v>
      </c>
      <c r="C20" s="44" t="s">
        <v>10</v>
      </c>
      <c r="D20" s="45" t="s">
        <v>150</v>
      </c>
    </row>
    <row r="21" spans="2:4" x14ac:dyDescent="0.3">
      <c r="B21" s="44" t="s">
        <v>119</v>
      </c>
      <c r="C21" s="44" t="s">
        <v>4</v>
      </c>
      <c r="D21" s="45" t="s">
        <v>152</v>
      </c>
    </row>
    <row r="22" spans="2:4" x14ac:dyDescent="0.3">
      <c r="B22" s="44" t="s">
        <v>153</v>
      </c>
      <c r="C22" s="44" t="s">
        <v>4</v>
      </c>
      <c r="D22" s="45" t="s">
        <v>146</v>
      </c>
    </row>
    <row r="23" spans="2:4" x14ac:dyDescent="0.3">
      <c r="B23" s="44" t="s">
        <v>122</v>
      </c>
      <c r="C23" s="44" t="s">
        <v>4</v>
      </c>
      <c r="D23" s="45" t="s">
        <v>156</v>
      </c>
    </row>
    <row r="24" spans="2:4" x14ac:dyDescent="0.3">
      <c r="B24" s="44" t="s">
        <v>157</v>
      </c>
      <c r="C24" s="44" t="s">
        <v>10</v>
      </c>
      <c r="D24" s="45" t="s">
        <v>144</v>
      </c>
    </row>
    <row r="25" spans="2:4" x14ac:dyDescent="0.3">
      <c r="B25" s="47" t="s">
        <v>30</v>
      </c>
      <c r="C25" s="47"/>
      <c r="D25" s="50" t="s">
        <v>138</v>
      </c>
    </row>
  </sheetData>
  <mergeCells count="1"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679C5-8465-4D27-A743-15EC656A87A0}">
  <dimension ref="B2:D19"/>
  <sheetViews>
    <sheetView workbookViewId="0">
      <selection activeCell="D23" sqref="D23"/>
    </sheetView>
  </sheetViews>
  <sheetFormatPr defaultRowHeight="14.4" x14ac:dyDescent="0.3"/>
  <cols>
    <col min="2" max="2" width="19.33203125" customWidth="1"/>
    <col min="4" max="4" width="18.33203125" customWidth="1"/>
  </cols>
  <sheetData>
    <row r="2" spans="2:4" x14ac:dyDescent="0.3">
      <c r="B2" s="68" t="s">
        <v>164</v>
      </c>
      <c r="C2" s="69"/>
      <c r="D2" s="70"/>
    </row>
    <row r="3" spans="2:4" x14ac:dyDescent="0.3">
      <c r="B3" s="44" t="s">
        <v>31</v>
      </c>
      <c r="C3" s="44" t="s">
        <v>96</v>
      </c>
      <c r="D3" s="45" t="s">
        <v>97</v>
      </c>
    </row>
    <row r="4" spans="2:4" x14ac:dyDescent="0.3">
      <c r="B4" s="44" t="s">
        <v>34</v>
      </c>
      <c r="C4" s="44" t="s">
        <v>98</v>
      </c>
      <c r="D4" s="45" t="s">
        <v>133</v>
      </c>
    </row>
    <row r="5" spans="2:4" x14ac:dyDescent="0.3">
      <c r="B5" s="44" t="s">
        <v>2</v>
      </c>
      <c r="C5" s="44" t="s">
        <v>10</v>
      </c>
      <c r="D5" s="45" t="s">
        <v>111</v>
      </c>
    </row>
    <row r="6" spans="2:4" x14ac:dyDescent="0.3">
      <c r="B6" s="44" t="s">
        <v>105</v>
      </c>
      <c r="C6" s="44" t="s">
        <v>10</v>
      </c>
      <c r="D6" s="45" t="s">
        <v>134</v>
      </c>
    </row>
    <row r="7" spans="2:4" x14ac:dyDescent="0.3">
      <c r="B7" s="44" t="s">
        <v>132</v>
      </c>
      <c r="C7" s="44" t="s">
        <v>10</v>
      </c>
      <c r="D7" s="45" t="s">
        <v>131</v>
      </c>
    </row>
    <row r="8" spans="2:4" x14ac:dyDescent="0.3">
      <c r="B8" s="44" t="s">
        <v>1</v>
      </c>
      <c r="C8" s="44" t="s">
        <v>98</v>
      </c>
      <c r="D8" s="45" t="s">
        <v>160</v>
      </c>
    </row>
    <row r="9" spans="2:4" x14ac:dyDescent="0.3">
      <c r="B9" s="44" t="s">
        <v>114</v>
      </c>
      <c r="C9" s="44" t="s">
        <v>10</v>
      </c>
      <c r="D9" s="45" t="s">
        <v>135</v>
      </c>
    </row>
    <row r="10" spans="2:4" x14ac:dyDescent="0.3">
      <c r="B10" s="44" t="s">
        <v>117</v>
      </c>
      <c r="C10" s="44" t="s">
        <v>10</v>
      </c>
      <c r="D10" s="45" t="s">
        <v>123</v>
      </c>
    </row>
    <row r="11" spans="2:4" x14ac:dyDescent="0.3">
      <c r="B11" s="44" t="s">
        <v>120</v>
      </c>
      <c r="C11" s="44" t="s">
        <v>10</v>
      </c>
      <c r="D11" s="45" t="s">
        <v>133</v>
      </c>
    </row>
    <row r="12" spans="2:4" x14ac:dyDescent="0.3">
      <c r="B12" s="44" t="s">
        <v>100</v>
      </c>
      <c r="C12" s="44" t="s">
        <v>10</v>
      </c>
      <c r="D12" s="45" t="s">
        <v>159</v>
      </c>
    </row>
    <row r="13" spans="2:4" x14ac:dyDescent="0.3">
      <c r="B13" s="44" t="s">
        <v>103</v>
      </c>
      <c r="C13" s="44" t="s">
        <v>10</v>
      </c>
      <c r="D13" s="45" t="s">
        <v>111</v>
      </c>
    </row>
    <row r="14" spans="2:4" x14ac:dyDescent="0.3">
      <c r="B14" s="44" t="s">
        <v>109</v>
      </c>
      <c r="C14" s="44" t="s">
        <v>10</v>
      </c>
      <c r="D14" s="45" t="s">
        <v>107</v>
      </c>
    </row>
    <row r="15" spans="2:4" x14ac:dyDescent="0.3">
      <c r="B15" s="44" t="s">
        <v>119</v>
      </c>
      <c r="C15" s="44" t="s">
        <v>4</v>
      </c>
      <c r="D15" s="45" t="s">
        <v>161</v>
      </c>
    </row>
    <row r="16" spans="2:4" x14ac:dyDescent="0.3">
      <c r="B16" s="44" t="s">
        <v>153</v>
      </c>
      <c r="C16" s="44" t="s">
        <v>4</v>
      </c>
      <c r="D16" s="45" t="s">
        <v>146</v>
      </c>
    </row>
    <row r="17" spans="2:4" x14ac:dyDescent="0.3">
      <c r="B17" s="44" t="s">
        <v>122</v>
      </c>
      <c r="C17" s="44" t="s">
        <v>4</v>
      </c>
      <c r="D17" s="45" t="s">
        <v>162</v>
      </c>
    </row>
    <row r="18" spans="2:4" ht="27.6" customHeight="1" x14ac:dyDescent="0.3">
      <c r="B18" s="44" t="s">
        <v>157</v>
      </c>
      <c r="C18" s="44" t="s">
        <v>10</v>
      </c>
      <c r="D18" s="45" t="s">
        <v>144</v>
      </c>
    </row>
    <row r="19" spans="2:4" x14ac:dyDescent="0.3">
      <c r="B19" s="47" t="s">
        <v>163</v>
      </c>
      <c r="C19" s="47"/>
      <c r="D19" s="48" t="s">
        <v>138</v>
      </c>
    </row>
  </sheetData>
  <mergeCells count="1">
    <mergeCell ref="B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20AF1-38B2-45A3-8FAC-9E08305BB1E2}">
  <dimension ref="B2:C9"/>
  <sheetViews>
    <sheetView workbookViewId="0">
      <selection activeCell="C14" sqref="C14"/>
    </sheetView>
  </sheetViews>
  <sheetFormatPr defaultRowHeight="14.4" x14ac:dyDescent="0.3"/>
  <cols>
    <col min="2" max="2" width="21.88671875" customWidth="1"/>
    <col min="3" max="3" width="27.109375" customWidth="1"/>
  </cols>
  <sheetData>
    <row r="2" spans="2:3" x14ac:dyDescent="0.3">
      <c r="B2" s="67" t="s">
        <v>168</v>
      </c>
      <c r="C2" s="67"/>
    </row>
    <row r="3" spans="2:3" x14ac:dyDescent="0.3">
      <c r="B3" s="71" t="s">
        <v>78</v>
      </c>
      <c r="C3" s="73" t="s">
        <v>142</v>
      </c>
    </row>
    <row r="4" spans="2:3" x14ac:dyDescent="0.3">
      <c r="B4" s="72"/>
      <c r="C4" s="74"/>
    </row>
    <row r="5" spans="2:3" x14ac:dyDescent="0.3">
      <c r="B5" s="38" t="s">
        <v>79</v>
      </c>
      <c r="C5" s="38" t="s">
        <v>83</v>
      </c>
    </row>
    <row r="6" spans="2:3" x14ac:dyDescent="0.3">
      <c r="B6" s="38" t="s">
        <v>80</v>
      </c>
      <c r="C6" s="39">
        <v>20</v>
      </c>
    </row>
    <row r="7" spans="2:3" ht="26.4" x14ac:dyDescent="0.3">
      <c r="B7" s="38" t="s">
        <v>94</v>
      </c>
      <c r="C7" s="38" t="s">
        <v>95</v>
      </c>
    </row>
    <row r="8" spans="2:3" x14ac:dyDescent="0.3">
      <c r="B8" s="38" t="s">
        <v>81</v>
      </c>
      <c r="C8" s="39" t="s">
        <v>93</v>
      </c>
    </row>
    <row r="9" spans="2:3" x14ac:dyDescent="0.3">
      <c r="B9" s="38" t="s">
        <v>82</v>
      </c>
      <c r="C9" s="39">
        <v>1</v>
      </c>
    </row>
  </sheetData>
  <mergeCells count="3">
    <mergeCell ref="B3:B4"/>
    <mergeCell ref="C3:C4"/>
    <mergeCell ref="B2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5FA1E-F199-4E64-ADD1-33992FBA2A7B}">
  <dimension ref="B2:D8"/>
  <sheetViews>
    <sheetView workbookViewId="0">
      <selection activeCell="F10" sqref="F10"/>
    </sheetView>
  </sheetViews>
  <sheetFormatPr defaultRowHeight="14.4" x14ac:dyDescent="0.3"/>
  <cols>
    <col min="2" max="2" width="29.109375" customWidth="1"/>
    <col min="3" max="3" width="5" customWidth="1"/>
    <col min="4" max="4" width="14.5546875" customWidth="1"/>
  </cols>
  <sheetData>
    <row r="2" spans="2:4" ht="15.6" x14ac:dyDescent="0.3">
      <c r="B2" s="75" t="s">
        <v>171</v>
      </c>
      <c r="C2" s="75"/>
      <c r="D2" s="75"/>
    </row>
    <row r="3" spans="2:4" x14ac:dyDescent="0.3">
      <c r="B3" s="3" t="s">
        <v>31</v>
      </c>
      <c r="C3" s="3"/>
      <c r="D3" s="3" t="s">
        <v>65</v>
      </c>
    </row>
    <row r="4" spans="2:4" x14ac:dyDescent="0.3">
      <c r="B4" s="3" t="s">
        <v>47</v>
      </c>
      <c r="C4" s="3" t="s">
        <v>21</v>
      </c>
      <c r="D4" s="3">
        <v>45</v>
      </c>
    </row>
    <row r="5" spans="2:4" x14ac:dyDescent="0.3">
      <c r="B5" s="3" t="s">
        <v>48</v>
      </c>
      <c r="C5" s="3" t="s">
        <v>21</v>
      </c>
      <c r="D5" s="3">
        <v>30</v>
      </c>
    </row>
    <row r="6" spans="2:4" x14ac:dyDescent="0.3">
      <c r="B6" s="3" t="s">
        <v>46</v>
      </c>
      <c r="C6" s="3" t="s">
        <v>21</v>
      </c>
      <c r="D6" s="3">
        <v>15</v>
      </c>
    </row>
    <row r="7" spans="2:4" x14ac:dyDescent="0.3">
      <c r="B7" s="3" t="s">
        <v>45</v>
      </c>
      <c r="C7" s="3" t="s">
        <v>21</v>
      </c>
      <c r="D7" s="3">
        <v>10</v>
      </c>
    </row>
    <row r="8" spans="2:4" x14ac:dyDescent="0.3">
      <c r="D8">
        <f>SUM(D4:D7)</f>
        <v>100</v>
      </c>
    </row>
  </sheetData>
  <mergeCells count="1">
    <mergeCell ref="B2: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53612-0ACA-4630-9A28-D472C7182E61}">
  <dimension ref="A3:M54"/>
  <sheetViews>
    <sheetView tabSelected="1" workbookViewId="0">
      <selection activeCell="C2" sqref="C2"/>
    </sheetView>
  </sheetViews>
  <sheetFormatPr defaultRowHeight="14.4" x14ac:dyDescent="0.3"/>
  <cols>
    <col min="1" max="1" width="9.6640625" customWidth="1"/>
    <col min="2" max="2" width="5.5546875" customWidth="1"/>
    <col min="3" max="3" width="24.5546875" customWidth="1"/>
    <col min="4" max="4" width="6" customWidth="1"/>
    <col min="5" max="5" width="12.33203125" customWidth="1"/>
    <col min="8" max="8" width="4.6640625" customWidth="1"/>
    <col min="9" max="9" width="21.77734375" customWidth="1"/>
    <col min="10" max="10" width="5" customWidth="1"/>
  </cols>
  <sheetData>
    <row r="3" spans="1:13" ht="15" thickBot="1" x14ac:dyDescent="0.35"/>
    <row r="4" spans="1:13" ht="28.8" x14ac:dyDescent="0.55000000000000004">
      <c r="B4" s="76" t="s">
        <v>280</v>
      </c>
      <c r="C4" s="77"/>
      <c r="D4" s="77"/>
      <c r="E4" s="77"/>
      <c r="F4" s="78"/>
      <c r="G4" s="60"/>
      <c r="H4" s="60"/>
    </row>
    <row r="5" spans="1:13" ht="28.8" x14ac:dyDescent="0.55000000000000004">
      <c r="B5" s="102"/>
      <c r="C5" s="103"/>
      <c r="D5" s="103"/>
      <c r="E5" s="105" t="s">
        <v>283</v>
      </c>
      <c r="F5" s="104"/>
      <c r="G5" s="60"/>
      <c r="H5" s="60"/>
    </row>
    <row r="6" spans="1:13" x14ac:dyDescent="0.3">
      <c r="B6" s="7"/>
      <c r="C6" s="5" t="s">
        <v>281</v>
      </c>
      <c r="D6" s="5" t="s">
        <v>282</v>
      </c>
      <c r="E6" s="5" t="s">
        <v>284</v>
      </c>
      <c r="F6" s="14"/>
      <c r="G6" s="100"/>
      <c r="H6" s="100"/>
      <c r="I6" s="101"/>
      <c r="J6" s="101"/>
      <c r="K6" s="101"/>
      <c r="L6" s="101"/>
      <c r="M6" s="100"/>
    </row>
    <row r="7" spans="1:13" x14ac:dyDescent="0.3">
      <c r="B7" s="7"/>
      <c r="C7" s="5" t="s">
        <v>285</v>
      </c>
      <c r="D7" s="5" t="s">
        <v>257</v>
      </c>
      <c r="E7" s="5" t="s">
        <v>286</v>
      </c>
      <c r="F7" s="14"/>
      <c r="G7" s="100"/>
      <c r="H7" s="100"/>
      <c r="I7" s="101"/>
      <c r="J7" s="101"/>
      <c r="K7" s="101"/>
      <c r="L7" s="101"/>
      <c r="M7" s="100"/>
    </row>
    <row r="8" spans="1:13" x14ac:dyDescent="0.3">
      <c r="B8" s="7"/>
      <c r="C8" s="5" t="s">
        <v>33</v>
      </c>
      <c r="D8" s="5" t="s">
        <v>21</v>
      </c>
      <c r="E8" s="5" t="s">
        <v>287</v>
      </c>
      <c r="F8" s="14"/>
      <c r="G8" s="100"/>
      <c r="H8" s="100"/>
      <c r="I8" s="101"/>
      <c r="J8" s="101"/>
      <c r="K8" s="101"/>
      <c r="L8" s="101"/>
      <c r="M8" s="100"/>
    </row>
    <row r="9" spans="1:13" x14ac:dyDescent="0.3">
      <c r="B9" s="7"/>
      <c r="C9" s="5" t="s">
        <v>246</v>
      </c>
      <c r="D9" s="5" t="s">
        <v>21</v>
      </c>
      <c r="E9" s="106">
        <v>45019</v>
      </c>
      <c r="F9" s="14"/>
      <c r="G9" s="100"/>
      <c r="H9" s="100"/>
      <c r="I9" s="101"/>
      <c r="J9" s="101"/>
      <c r="K9" s="101"/>
      <c r="L9" s="101"/>
      <c r="M9" s="100"/>
    </row>
    <row r="10" spans="1:13" x14ac:dyDescent="0.3">
      <c r="B10" s="7"/>
      <c r="C10" s="5" t="s">
        <v>28</v>
      </c>
      <c r="D10" s="5" t="s">
        <v>21</v>
      </c>
      <c r="E10" s="5" t="s">
        <v>288</v>
      </c>
      <c r="F10" s="14"/>
      <c r="G10" s="100"/>
      <c r="H10" s="100"/>
      <c r="I10" s="101"/>
      <c r="J10" s="101"/>
      <c r="K10" s="101"/>
      <c r="L10" s="101"/>
      <c r="M10" s="100"/>
    </row>
    <row r="11" spans="1:13" x14ac:dyDescent="0.3">
      <c r="B11" s="7"/>
      <c r="C11" s="5" t="s">
        <v>29</v>
      </c>
      <c r="D11" s="5" t="s">
        <v>21</v>
      </c>
      <c r="E11" s="5" t="s">
        <v>289</v>
      </c>
      <c r="F11" s="14"/>
      <c r="G11" s="100"/>
      <c r="H11" s="100"/>
      <c r="I11" s="101"/>
      <c r="J11" s="101"/>
      <c r="K11" s="101"/>
      <c r="L11" s="101"/>
      <c r="M11" s="100"/>
    </row>
    <row r="12" spans="1:13" ht="15" thickBot="1" x14ac:dyDescent="0.35">
      <c r="B12" s="10"/>
      <c r="C12" s="64"/>
      <c r="D12" s="64"/>
      <c r="E12" s="64"/>
      <c r="F12" s="15"/>
      <c r="G12" s="100"/>
      <c r="H12" s="100"/>
      <c r="I12" s="101"/>
      <c r="J12" s="101"/>
      <c r="K12" s="101"/>
      <c r="L12" s="101"/>
      <c r="M12" s="100"/>
    </row>
    <row r="13" spans="1:13" x14ac:dyDescent="0.3">
      <c r="A13" s="100"/>
      <c r="B13" s="100"/>
      <c r="C13" s="101"/>
      <c r="D13" s="101"/>
      <c r="E13" s="101"/>
      <c r="F13" s="101"/>
      <c r="G13" s="100"/>
      <c r="I13" s="56"/>
      <c r="J13" s="56"/>
      <c r="K13" s="56"/>
      <c r="L13" s="56"/>
    </row>
    <row r="14" spans="1:13" x14ac:dyDescent="0.3">
      <c r="A14" s="100"/>
      <c r="B14" s="100"/>
      <c r="D14" s="101"/>
      <c r="E14" s="101"/>
      <c r="F14" s="101" t="s">
        <v>290</v>
      </c>
      <c r="G14" s="100"/>
      <c r="I14" s="56"/>
      <c r="J14" s="56"/>
      <c r="K14" s="56"/>
      <c r="L14" s="56"/>
    </row>
    <row r="15" spans="1:13" x14ac:dyDescent="0.3">
      <c r="A15" s="100"/>
      <c r="B15" s="100"/>
      <c r="C15" s="101"/>
      <c r="D15" s="101"/>
      <c r="E15" s="101"/>
      <c r="F15" s="101"/>
      <c r="G15" s="100"/>
      <c r="I15" s="56"/>
      <c r="J15" s="56"/>
      <c r="K15" s="56"/>
      <c r="L15" s="56"/>
    </row>
    <row r="16" spans="1:13" x14ac:dyDescent="0.3">
      <c r="A16" s="100"/>
      <c r="B16" s="100"/>
      <c r="C16" s="101"/>
      <c r="D16" s="101"/>
      <c r="E16" s="101"/>
      <c r="F16" s="101"/>
      <c r="G16" s="100"/>
      <c r="I16" s="56"/>
      <c r="J16" s="56"/>
      <c r="K16" s="56"/>
      <c r="L16" s="56"/>
    </row>
    <row r="17" spans="1:12" x14ac:dyDescent="0.3">
      <c r="A17" s="100"/>
      <c r="B17" s="100"/>
      <c r="C17" s="101"/>
      <c r="D17" s="101"/>
      <c r="E17" s="101"/>
      <c r="F17" s="101"/>
      <c r="G17" s="100"/>
      <c r="I17" s="56"/>
      <c r="J17" s="56"/>
      <c r="K17" s="56"/>
      <c r="L17" s="56"/>
    </row>
    <row r="18" spans="1:12" x14ac:dyDescent="0.3">
      <c r="A18" s="100"/>
      <c r="B18" s="100"/>
      <c r="C18" s="101"/>
      <c r="D18" s="101"/>
      <c r="E18" s="101"/>
      <c r="F18" s="101"/>
      <c r="G18" s="100"/>
      <c r="I18" s="56"/>
      <c r="J18" s="56"/>
      <c r="K18" s="56"/>
      <c r="L18" s="56"/>
    </row>
    <row r="19" spans="1:12" x14ac:dyDescent="0.3">
      <c r="A19" s="100"/>
      <c r="B19" s="100"/>
      <c r="C19" s="101"/>
      <c r="D19" s="101"/>
      <c r="E19" s="101"/>
      <c r="F19" s="101"/>
      <c r="G19" s="100"/>
      <c r="I19" s="56"/>
      <c r="J19" s="56"/>
      <c r="K19" s="56"/>
      <c r="L19" s="56"/>
    </row>
    <row r="20" spans="1:12" x14ac:dyDescent="0.3">
      <c r="A20" s="100"/>
      <c r="B20" s="100"/>
      <c r="C20" s="101"/>
      <c r="D20" s="101"/>
      <c r="E20" s="101"/>
      <c r="F20" s="101"/>
      <c r="G20" s="100"/>
      <c r="I20" s="56"/>
      <c r="J20" s="56"/>
      <c r="K20" s="56"/>
      <c r="L20" s="56"/>
    </row>
    <row r="21" spans="1:12" x14ac:dyDescent="0.3">
      <c r="A21" s="100"/>
      <c r="B21" s="100"/>
      <c r="C21" s="101"/>
      <c r="D21" s="101"/>
      <c r="E21" s="101"/>
      <c r="F21" s="101"/>
      <c r="G21" s="100"/>
      <c r="I21" s="56"/>
      <c r="J21" s="56"/>
      <c r="K21" s="56"/>
      <c r="L21" s="56"/>
    </row>
    <row r="22" spans="1:12" x14ac:dyDescent="0.3">
      <c r="A22" s="100"/>
      <c r="B22" s="100"/>
      <c r="C22" s="101"/>
      <c r="D22" s="101"/>
      <c r="E22" s="101"/>
      <c r="F22" s="101"/>
      <c r="G22" s="100"/>
      <c r="I22" s="56"/>
      <c r="J22" s="56"/>
      <c r="K22" s="56"/>
      <c r="L22" s="56"/>
    </row>
    <row r="23" spans="1:12" x14ac:dyDescent="0.3">
      <c r="A23" s="100"/>
      <c r="B23" s="100"/>
      <c r="C23" s="101"/>
      <c r="D23" s="101"/>
      <c r="E23" s="101"/>
      <c r="F23" s="101"/>
      <c r="G23" s="100"/>
      <c r="I23" s="56"/>
      <c r="J23" s="56"/>
      <c r="K23" s="56"/>
      <c r="L23" s="56"/>
    </row>
    <row r="24" spans="1:12" x14ac:dyDescent="0.3">
      <c r="A24" s="100"/>
      <c r="B24" s="100"/>
      <c r="C24" s="101"/>
      <c r="D24" s="101"/>
      <c r="E24" s="101"/>
      <c r="F24" s="101"/>
      <c r="G24" s="100"/>
      <c r="I24" s="56"/>
      <c r="J24" s="56"/>
      <c r="K24" s="56"/>
      <c r="L24" s="56"/>
    </row>
    <row r="25" spans="1:12" x14ac:dyDescent="0.3">
      <c r="A25" s="100"/>
      <c r="B25" s="100"/>
      <c r="C25" s="101"/>
      <c r="D25" s="101"/>
      <c r="E25" s="101"/>
      <c r="F25" s="101"/>
      <c r="G25" s="100"/>
      <c r="I25" s="56"/>
      <c r="J25" s="56"/>
      <c r="K25" s="56"/>
      <c r="L25" s="56"/>
    </row>
    <row r="26" spans="1:12" x14ac:dyDescent="0.3">
      <c r="A26" s="100"/>
      <c r="B26" s="100"/>
      <c r="C26" s="101"/>
      <c r="D26" s="101"/>
      <c r="E26" s="101"/>
      <c r="F26" s="101"/>
      <c r="G26" s="100"/>
      <c r="I26" s="56"/>
      <c r="J26" s="56"/>
      <c r="K26" s="56"/>
      <c r="L26" s="56"/>
    </row>
    <row r="27" spans="1:12" x14ac:dyDescent="0.3">
      <c r="A27" s="100"/>
      <c r="B27" s="100"/>
      <c r="C27" s="101"/>
      <c r="D27" s="101"/>
      <c r="E27" s="101"/>
      <c r="F27" s="101"/>
      <c r="G27" s="100"/>
      <c r="I27" s="56"/>
      <c r="J27" s="56"/>
      <c r="K27" s="56"/>
      <c r="L27" s="56"/>
    </row>
    <row r="28" spans="1:12" x14ac:dyDescent="0.3">
      <c r="A28" s="100"/>
      <c r="B28" s="100"/>
      <c r="C28" s="101"/>
      <c r="D28" s="101"/>
      <c r="E28" s="101"/>
      <c r="F28" s="101"/>
      <c r="G28" s="100"/>
      <c r="I28" s="56"/>
      <c r="J28" s="56"/>
      <c r="K28" s="56"/>
      <c r="L28" s="56"/>
    </row>
    <row r="29" spans="1:12" x14ac:dyDescent="0.3">
      <c r="A29" s="100"/>
      <c r="B29" s="100"/>
      <c r="C29" s="101"/>
      <c r="D29" s="101"/>
      <c r="E29" s="101"/>
      <c r="F29" s="101"/>
      <c r="G29" s="100"/>
      <c r="I29" s="56"/>
      <c r="J29" s="56"/>
      <c r="K29" s="56"/>
      <c r="L29" s="56"/>
    </row>
    <row r="30" spans="1:12" x14ac:dyDescent="0.3">
      <c r="A30" s="100"/>
      <c r="B30" s="100"/>
      <c r="C30" s="101"/>
      <c r="D30" s="101"/>
      <c r="E30" s="101"/>
      <c r="F30" s="101"/>
      <c r="G30" s="100"/>
      <c r="I30" s="56"/>
      <c r="J30" s="56"/>
      <c r="K30" s="56"/>
      <c r="L30" s="56"/>
    </row>
    <row r="31" spans="1:12" x14ac:dyDescent="0.3">
      <c r="A31" s="100"/>
      <c r="B31" s="100"/>
      <c r="C31" s="101"/>
      <c r="D31" s="101"/>
      <c r="E31" s="101"/>
      <c r="F31" s="101"/>
      <c r="G31" s="100"/>
      <c r="I31" s="56"/>
      <c r="J31" s="56"/>
      <c r="K31" s="56"/>
      <c r="L31" s="56"/>
    </row>
    <row r="32" spans="1:12" x14ac:dyDescent="0.3">
      <c r="A32" s="100"/>
      <c r="B32" s="100"/>
      <c r="C32" s="101"/>
      <c r="D32" s="101"/>
      <c r="E32" s="101"/>
      <c r="F32" s="101"/>
      <c r="G32" s="100"/>
      <c r="I32" s="56"/>
      <c r="J32" s="56"/>
      <c r="K32" s="56"/>
      <c r="L32" s="56"/>
    </row>
    <row r="33" spans="1:12" x14ac:dyDescent="0.3">
      <c r="A33" s="100"/>
      <c r="B33" s="100"/>
      <c r="C33" s="101"/>
      <c r="D33" s="101"/>
      <c r="E33" s="101"/>
      <c r="F33" s="101"/>
      <c r="G33" s="100"/>
      <c r="I33" s="56"/>
      <c r="J33" s="56"/>
      <c r="K33" s="56"/>
      <c r="L33" s="56"/>
    </row>
    <row r="34" spans="1:12" x14ac:dyDescent="0.3">
      <c r="A34" s="100"/>
      <c r="B34" s="100"/>
      <c r="C34" s="101"/>
      <c r="D34" s="101"/>
      <c r="E34" s="101"/>
      <c r="F34" s="101"/>
      <c r="G34" s="100"/>
      <c r="I34" s="56"/>
      <c r="J34" s="56"/>
      <c r="K34" s="56"/>
      <c r="L34" s="56"/>
    </row>
    <row r="35" spans="1:12" x14ac:dyDescent="0.3">
      <c r="A35" s="100"/>
      <c r="B35" s="100"/>
      <c r="C35" s="101"/>
      <c r="D35" s="101"/>
      <c r="E35" s="101"/>
      <c r="F35" s="101"/>
      <c r="G35" s="100"/>
    </row>
    <row r="36" spans="1:12" x14ac:dyDescent="0.3">
      <c r="A36" s="100"/>
      <c r="B36" s="100"/>
      <c r="C36" s="101"/>
      <c r="D36" s="101"/>
      <c r="E36" s="101"/>
      <c r="F36" s="101"/>
      <c r="G36" s="100"/>
    </row>
    <row r="37" spans="1:12" x14ac:dyDescent="0.3">
      <c r="A37" s="100"/>
      <c r="B37" s="100"/>
      <c r="C37" s="101"/>
      <c r="D37" s="101"/>
      <c r="E37" s="101"/>
      <c r="F37" s="101"/>
      <c r="G37" s="100"/>
    </row>
    <row r="38" spans="1:12" x14ac:dyDescent="0.3">
      <c r="A38" s="100"/>
      <c r="B38" s="100"/>
      <c r="C38" s="101"/>
      <c r="D38" s="101"/>
      <c r="E38" s="101"/>
      <c r="F38" s="101"/>
      <c r="G38" s="100"/>
    </row>
    <row r="39" spans="1:12" x14ac:dyDescent="0.3">
      <c r="A39" s="100"/>
      <c r="B39" s="100"/>
      <c r="C39" s="101"/>
      <c r="D39" s="101"/>
      <c r="E39" s="101"/>
      <c r="F39" s="101"/>
      <c r="G39" s="100"/>
    </row>
    <row r="40" spans="1:12" x14ac:dyDescent="0.3">
      <c r="A40" s="100"/>
      <c r="B40" s="100"/>
      <c r="C40" s="101"/>
      <c r="D40" s="101"/>
      <c r="E40" s="101"/>
      <c r="F40" s="101"/>
      <c r="G40" s="100"/>
    </row>
    <row r="41" spans="1:12" x14ac:dyDescent="0.3">
      <c r="A41" s="100"/>
      <c r="B41" s="100"/>
      <c r="C41" s="101"/>
      <c r="D41" s="101"/>
      <c r="E41" s="101"/>
      <c r="F41" s="101"/>
      <c r="G41" s="100"/>
    </row>
    <row r="42" spans="1:12" x14ac:dyDescent="0.3">
      <c r="A42" s="100"/>
      <c r="B42" s="100"/>
      <c r="C42" s="101"/>
      <c r="D42" s="101"/>
      <c r="E42" s="101"/>
      <c r="F42" s="101"/>
      <c r="G42" s="100"/>
    </row>
    <row r="43" spans="1:12" x14ac:dyDescent="0.3">
      <c r="A43" s="100"/>
      <c r="B43" s="100"/>
      <c r="C43" s="101"/>
      <c r="D43" s="101"/>
      <c r="E43" s="101"/>
      <c r="F43" s="101"/>
      <c r="G43" s="100"/>
    </row>
    <row r="44" spans="1:12" x14ac:dyDescent="0.3">
      <c r="A44" s="100"/>
      <c r="B44" s="100"/>
      <c r="C44" s="101"/>
      <c r="D44" s="101"/>
      <c r="E44" s="101"/>
      <c r="F44" s="101"/>
      <c r="G44" s="100"/>
    </row>
    <row r="45" spans="1:12" x14ac:dyDescent="0.3">
      <c r="A45" s="100"/>
      <c r="B45" s="100"/>
      <c r="C45" s="101"/>
      <c r="D45" s="101"/>
      <c r="E45" s="101"/>
      <c r="F45" s="101"/>
      <c r="G45" s="100"/>
    </row>
    <row r="46" spans="1:12" x14ac:dyDescent="0.3">
      <c r="A46" s="100"/>
      <c r="B46" s="100"/>
      <c r="C46" s="101"/>
      <c r="D46" s="101"/>
      <c r="E46" s="101"/>
      <c r="F46" s="101"/>
      <c r="G46" s="100"/>
    </row>
    <row r="47" spans="1:12" x14ac:dyDescent="0.3">
      <c r="A47" s="100"/>
      <c r="B47" s="100"/>
      <c r="C47" s="101"/>
      <c r="D47" s="101"/>
      <c r="E47" s="101"/>
      <c r="F47" s="101"/>
      <c r="G47" s="100"/>
    </row>
    <row r="48" spans="1:12" x14ac:dyDescent="0.3">
      <c r="A48" s="100"/>
      <c r="B48" s="100"/>
      <c r="C48" s="101"/>
      <c r="D48" s="101"/>
      <c r="E48" s="101"/>
      <c r="F48" s="101"/>
      <c r="G48" s="100"/>
    </row>
    <row r="49" spans="1:7" x14ac:dyDescent="0.3">
      <c r="A49" s="100"/>
      <c r="B49" s="100"/>
      <c r="C49" s="101"/>
      <c r="D49" s="101"/>
      <c r="E49" s="101"/>
      <c r="F49" s="101"/>
      <c r="G49" s="100"/>
    </row>
    <row r="50" spans="1:7" x14ac:dyDescent="0.3">
      <c r="A50" s="100"/>
      <c r="B50" s="100"/>
      <c r="C50" s="101"/>
      <c r="D50" s="101"/>
      <c r="E50" s="101"/>
      <c r="F50" s="101"/>
      <c r="G50" s="100"/>
    </row>
    <row r="51" spans="1:7" x14ac:dyDescent="0.3">
      <c r="A51" s="100"/>
      <c r="B51" s="100"/>
      <c r="C51" s="101"/>
      <c r="D51" s="101"/>
      <c r="E51" s="101"/>
      <c r="F51" s="101"/>
      <c r="G51" s="100"/>
    </row>
    <row r="52" spans="1:7" x14ac:dyDescent="0.3">
      <c r="A52" s="100"/>
      <c r="B52" s="100"/>
      <c r="C52" s="100"/>
      <c r="D52" s="100"/>
      <c r="E52" s="100"/>
      <c r="F52" s="100"/>
      <c r="G52" s="100"/>
    </row>
    <row r="54" spans="1:7" x14ac:dyDescent="0.3">
      <c r="E54" s="56"/>
    </row>
  </sheetData>
  <mergeCells count="1">
    <mergeCell ref="B4:F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3F590-3603-41C3-B13E-DF4BDFBED186}">
  <dimension ref="B3:L53"/>
  <sheetViews>
    <sheetView workbookViewId="0">
      <selection activeCell="F8" sqref="F8"/>
    </sheetView>
  </sheetViews>
  <sheetFormatPr defaultRowHeight="14.4" x14ac:dyDescent="0.3"/>
  <cols>
    <col min="2" max="2" width="5.5546875" customWidth="1"/>
    <col min="3" max="3" width="24.5546875" customWidth="1"/>
    <col min="4" max="4" width="6" customWidth="1"/>
    <col min="8" max="8" width="4.6640625" customWidth="1"/>
    <col min="9" max="9" width="21.77734375" customWidth="1"/>
    <col min="10" max="10" width="5" customWidth="1"/>
  </cols>
  <sheetData>
    <row r="3" spans="2:12" ht="15" thickBot="1" x14ac:dyDescent="0.35"/>
    <row r="4" spans="2:12" ht="29.4" thickBot="1" x14ac:dyDescent="0.6">
      <c r="B4" s="76" t="s">
        <v>236</v>
      </c>
      <c r="C4" s="77"/>
      <c r="D4" s="77"/>
      <c r="E4" s="77"/>
      <c r="F4" s="78"/>
      <c r="G4" s="60"/>
      <c r="H4" s="60"/>
    </row>
    <row r="5" spans="2:12" x14ac:dyDescent="0.3">
      <c r="B5" s="7"/>
      <c r="C5" s="5" t="s">
        <v>31</v>
      </c>
      <c r="D5" s="5"/>
      <c r="E5" s="5" t="s">
        <v>237</v>
      </c>
      <c r="F5" s="14" t="s">
        <v>238</v>
      </c>
      <c r="H5" s="61"/>
      <c r="I5" s="62" t="s">
        <v>31</v>
      </c>
      <c r="J5" s="62"/>
      <c r="K5" s="62" t="s">
        <v>237</v>
      </c>
      <c r="L5" s="63" t="s">
        <v>238</v>
      </c>
    </row>
    <row r="6" spans="2:12" x14ac:dyDescent="0.3">
      <c r="B6" s="7">
        <v>1</v>
      </c>
      <c r="C6" s="5" t="s">
        <v>239</v>
      </c>
      <c r="D6" s="5" t="s">
        <v>4</v>
      </c>
      <c r="E6" s="5">
        <v>904</v>
      </c>
      <c r="F6" s="14">
        <v>1000</v>
      </c>
      <c r="H6" s="7">
        <v>46</v>
      </c>
      <c r="I6" s="5" t="s">
        <v>240</v>
      </c>
      <c r="J6" s="5" t="s">
        <v>10</v>
      </c>
      <c r="K6" s="5">
        <v>0.59</v>
      </c>
      <c r="L6" s="14">
        <v>0.66</v>
      </c>
    </row>
    <row r="7" spans="2:12" x14ac:dyDescent="0.3">
      <c r="B7" s="7">
        <v>2</v>
      </c>
      <c r="C7" s="5" t="s">
        <v>241</v>
      </c>
      <c r="D7" s="5" t="s">
        <v>4</v>
      </c>
      <c r="E7" s="5">
        <v>221</v>
      </c>
      <c r="F7" s="14">
        <v>244</v>
      </c>
      <c r="H7" s="7">
        <v>47</v>
      </c>
      <c r="I7" s="5" t="s">
        <v>242</v>
      </c>
      <c r="J7" s="5" t="s">
        <v>10</v>
      </c>
      <c r="K7" s="5">
        <v>2.97</v>
      </c>
      <c r="L7" s="14">
        <v>3.29</v>
      </c>
    </row>
    <row r="8" spans="2:12" x14ac:dyDescent="0.3">
      <c r="B8" s="7">
        <v>3</v>
      </c>
      <c r="C8" s="5" t="s">
        <v>29</v>
      </c>
      <c r="D8" s="5" t="s">
        <v>4</v>
      </c>
      <c r="E8" s="5">
        <v>56</v>
      </c>
      <c r="F8" s="14">
        <v>63</v>
      </c>
      <c r="H8" s="7">
        <v>48</v>
      </c>
      <c r="I8" s="5" t="s">
        <v>243</v>
      </c>
      <c r="J8" s="5" t="s">
        <v>10</v>
      </c>
      <c r="K8" s="5">
        <v>0.6</v>
      </c>
      <c r="L8" s="14">
        <v>0.7</v>
      </c>
    </row>
    <row r="9" spans="2:12" ht="15" thickBot="1" x14ac:dyDescent="0.35">
      <c r="B9" s="7">
        <v>4</v>
      </c>
      <c r="C9" s="5" t="s">
        <v>28</v>
      </c>
      <c r="D9" s="5" t="s">
        <v>4</v>
      </c>
      <c r="E9" s="5">
        <v>51</v>
      </c>
      <c r="F9" s="14">
        <v>56</v>
      </c>
      <c r="H9" s="10">
        <v>49</v>
      </c>
      <c r="I9" s="64" t="s">
        <v>244</v>
      </c>
      <c r="J9" s="64" t="s">
        <v>4</v>
      </c>
      <c r="K9" s="64">
        <v>9</v>
      </c>
      <c r="L9" s="15">
        <v>11</v>
      </c>
    </row>
    <row r="10" spans="2:12" x14ac:dyDescent="0.3">
      <c r="B10" s="7">
        <v>5</v>
      </c>
      <c r="C10" s="5" t="s">
        <v>32</v>
      </c>
      <c r="D10" s="5" t="s">
        <v>4</v>
      </c>
      <c r="E10" s="5">
        <v>75</v>
      </c>
      <c r="F10" s="14">
        <v>83</v>
      </c>
      <c r="H10" s="65"/>
      <c r="I10" s="66"/>
      <c r="J10" s="66"/>
      <c r="K10" s="66"/>
      <c r="L10" s="66"/>
    </row>
    <row r="11" spans="2:12" x14ac:dyDescent="0.3">
      <c r="B11" s="7">
        <v>6</v>
      </c>
      <c r="C11" s="5" t="s">
        <v>33</v>
      </c>
      <c r="D11" s="5" t="s">
        <v>4</v>
      </c>
      <c r="E11" s="5">
        <v>305</v>
      </c>
      <c r="F11" s="14">
        <v>337</v>
      </c>
      <c r="I11" s="56"/>
      <c r="J11" s="56"/>
      <c r="K11" s="56"/>
      <c r="L11" s="56"/>
    </row>
    <row r="12" spans="2:12" x14ac:dyDescent="0.3">
      <c r="B12" s="7">
        <v>7</v>
      </c>
      <c r="C12" s="5" t="s">
        <v>245</v>
      </c>
      <c r="D12" s="5" t="s">
        <v>4</v>
      </c>
      <c r="E12" s="5">
        <v>106</v>
      </c>
      <c r="F12" s="14">
        <v>117</v>
      </c>
      <c r="I12" s="56"/>
      <c r="J12" s="56"/>
      <c r="K12" s="56"/>
      <c r="L12" s="56"/>
    </row>
    <row r="13" spans="2:12" x14ac:dyDescent="0.3">
      <c r="B13" s="7">
        <v>8</v>
      </c>
      <c r="C13" s="5" t="s">
        <v>246</v>
      </c>
      <c r="D13" s="5" t="s">
        <v>4</v>
      </c>
      <c r="E13" s="5">
        <v>89</v>
      </c>
      <c r="F13" s="14">
        <v>99</v>
      </c>
      <c r="I13" s="56"/>
      <c r="J13" s="56"/>
      <c r="K13" s="56"/>
      <c r="L13" s="56"/>
    </row>
    <row r="14" spans="2:12" x14ac:dyDescent="0.3">
      <c r="B14" s="7">
        <v>9</v>
      </c>
      <c r="C14" s="5" t="s">
        <v>247</v>
      </c>
      <c r="D14" s="5" t="s">
        <v>4</v>
      </c>
      <c r="E14" s="5">
        <v>394</v>
      </c>
      <c r="F14" s="14">
        <v>436</v>
      </c>
      <c r="I14" s="56"/>
      <c r="J14" s="56"/>
      <c r="K14" s="56"/>
      <c r="L14" s="56"/>
    </row>
    <row r="15" spans="2:12" x14ac:dyDescent="0.3">
      <c r="B15" s="7">
        <v>10</v>
      </c>
      <c r="C15" s="5" t="s">
        <v>248</v>
      </c>
      <c r="D15" s="5" t="s">
        <v>4</v>
      </c>
      <c r="E15" s="5">
        <v>10</v>
      </c>
      <c r="F15" s="14">
        <v>11</v>
      </c>
      <c r="I15" s="56"/>
      <c r="J15" s="56"/>
      <c r="K15" s="56"/>
      <c r="L15" s="56"/>
    </row>
    <row r="16" spans="2:12" x14ac:dyDescent="0.3">
      <c r="B16" s="7">
        <v>11</v>
      </c>
      <c r="C16" s="5" t="s">
        <v>249</v>
      </c>
      <c r="D16" s="5" t="s">
        <v>4</v>
      </c>
      <c r="E16" s="5">
        <v>6.2</v>
      </c>
      <c r="F16" s="14">
        <v>6.86</v>
      </c>
      <c r="I16" s="56"/>
      <c r="J16" s="56"/>
      <c r="K16" s="56"/>
      <c r="L16" s="56"/>
    </row>
    <row r="17" spans="2:12" x14ac:dyDescent="0.3">
      <c r="B17" s="7">
        <v>12</v>
      </c>
      <c r="C17" s="5" t="s">
        <v>250</v>
      </c>
      <c r="D17" s="5" t="s">
        <v>4</v>
      </c>
      <c r="E17" s="5">
        <v>3.46</v>
      </c>
      <c r="F17" s="14">
        <v>3.83</v>
      </c>
      <c r="I17" s="56"/>
      <c r="J17" s="56"/>
      <c r="K17" s="56"/>
      <c r="L17" s="56"/>
    </row>
    <row r="18" spans="2:12" x14ac:dyDescent="0.3">
      <c r="B18" s="7">
        <v>13</v>
      </c>
      <c r="C18" s="5" t="s">
        <v>251</v>
      </c>
      <c r="D18" s="5" t="s">
        <v>4</v>
      </c>
      <c r="E18" s="5">
        <v>2.89</v>
      </c>
      <c r="F18" s="14">
        <v>3.19</v>
      </c>
      <c r="I18" s="56"/>
      <c r="J18" s="56"/>
      <c r="K18" s="56"/>
      <c r="L18" s="56"/>
    </row>
    <row r="19" spans="2:12" x14ac:dyDescent="0.3">
      <c r="B19" s="7">
        <v>14</v>
      </c>
      <c r="C19" s="5" t="s">
        <v>252</v>
      </c>
      <c r="D19" s="5" t="s">
        <v>4</v>
      </c>
      <c r="E19" s="5">
        <v>4.58</v>
      </c>
      <c r="F19" s="14">
        <v>5.07</v>
      </c>
      <c r="I19" s="56"/>
      <c r="J19" s="56"/>
      <c r="K19" s="56"/>
      <c r="L19" s="56"/>
    </row>
    <row r="20" spans="2:12" x14ac:dyDescent="0.3">
      <c r="B20" s="7">
        <v>15</v>
      </c>
      <c r="C20" s="5" t="s">
        <v>253</v>
      </c>
      <c r="D20" s="5" t="s">
        <v>4</v>
      </c>
      <c r="E20" s="5">
        <v>2.5</v>
      </c>
      <c r="F20" s="14">
        <v>2.7</v>
      </c>
      <c r="I20" s="56"/>
      <c r="J20" s="56"/>
      <c r="K20" s="56"/>
      <c r="L20" s="56"/>
    </row>
    <row r="21" spans="2:12" x14ac:dyDescent="0.3">
      <c r="B21" s="7">
        <v>16</v>
      </c>
      <c r="C21" s="5" t="s">
        <v>254</v>
      </c>
      <c r="D21" s="5" t="s">
        <v>4</v>
      </c>
      <c r="E21" s="5">
        <v>3.4</v>
      </c>
      <c r="F21" s="14">
        <v>3.76</v>
      </c>
      <c r="I21" s="56"/>
      <c r="J21" s="56"/>
      <c r="K21" s="56"/>
      <c r="L21" s="56"/>
    </row>
    <row r="22" spans="2:12" x14ac:dyDescent="0.3">
      <c r="B22" s="7">
        <v>17</v>
      </c>
      <c r="C22" s="5" t="s">
        <v>255</v>
      </c>
      <c r="D22" s="5" t="s">
        <v>4</v>
      </c>
      <c r="E22" s="5">
        <v>5.2</v>
      </c>
      <c r="F22" s="14">
        <v>5.7</v>
      </c>
      <c r="I22" s="56"/>
      <c r="J22" s="56"/>
      <c r="K22" s="56"/>
      <c r="L22" s="56"/>
    </row>
    <row r="23" spans="2:12" x14ac:dyDescent="0.3">
      <c r="B23" s="7">
        <v>18</v>
      </c>
      <c r="C23" s="5" t="s">
        <v>153</v>
      </c>
      <c r="D23" s="5" t="s">
        <v>4</v>
      </c>
      <c r="E23" s="66">
        <v>1.4</v>
      </c>
      <c r="F23" s="14">
        <v>1.6</v>
      </c>
      <c r="I23" s="56"/>
      <c r="J23" s="56"/>
      <c r="K23" s="56"/>
      <c r="L23" s="56"/>
    </row>
    <row r="24" spans="2:12" x14ac:dyDescent="0.3">
      <c r="B24" s="7">
        <v>19</v>
      </c>
      <c r="C24" s="5" t="s">
        <v>256</v>
      </c>
      <c r="D24" s="5" t="s">
        <v>257</v>
      </c>
      <c r="E24" s="5">
        <v>13.5</v>
      </c>
      <c r="F24" s="14">
        <v>14.9</v>
      </c>
      <c r="I24" s="56"/>
      <c r="J24" s="56"/>
      <c r="K24" s="56"/>
      <c r="L24" s="56"/>
    </row>
    <row r="25" spans="2:12" x14ac:dyDescent="0.3">
      <c r="B25" s="7">
        <v>20</v>
      </c>
      <c r="C25" s="5" t="s">
        <v>258</v>
      </c>
      <c r="D25" s="5" t="s">
        <v>257</v>
      </c>
      <c r="E25" s="5">
        <v>7.5</v>
      </c>
      <c r="F25" s="14">
        <v>8.3000000000000007</v>
      </c>
      <c r="I25" s="56"/>
      <c r="J25" s="56"/>
      <c r="K25" s="56"/>
      <c r="L25" s="56"/>
    </row>
    <row r="26" spans="2:12" x14ac:dyDescent="0.3">
      <c r="B26" s="7">
        <v>21</v>
      </c>
      <c r="C26" s="5" t="s">
        <v>259</v>
      </c>
      <c r="D26" s="5" t="s">
        <v>257</v>
      </c>
      <c r="E26" s="5">
        <v>196.7</v>
      </c>
      <c r="F26" s="14">
        <v>217.6</v>
      </c>
      <c r="I26" s="56"/>
      <c r="J26" s="56"/>
      <c r="K26" s="56"/>
      <c r="L26" s="56"/>
    </row>
    <row r="27" spans="2:12" x14ac:dyDescent="0.3">
      <c r="B27" s="7">
        <v>22</v>
      </c>
      <c r="C27" s="5" t="s">
        <v>260</v>
      </c>
      <c r="D27" s="5" t="s">
        <v>4</v>
      </c>
      <c r="E27" s="5">
        <v>3.9</v>
      </c>
      <c r="F27" s="14">
        <v>4.3</v>
      </c>
      <c r="I27" s="56"/>
      <c r="J27" s="56"/>
      <c r="K27" s="56"/>
      <c r="L27" s="56"/>
    </row>
    <row r="28" spans="2:12" x14ac:dyDescent="0.3">
      <c r="B28" s="7">
        <v>23</v>
      </c>
      <c r="C28" s="5" t="s">
        <v>261</v>
      </c>
      <c r="D28" s="5" t="s">
        <v>4</v>
      </c>
      <c r="E28" s="5">
        <v>10.5</v>
      </c>
      <c r="F28" s="14">
        <v>11.6</v>
      </c>
      <c r="I28" s="56"/>
      <c r="J28" s="56"/>
      <c r="K28" s="56"/>
      <c r="L28" s="56"/>
    </row>
    <row r="29" spans="2:12" x14ac:dyDescent="0.3">
      <c r="B29" s="7">
        <v>24</v>
      </c>
      <c r="C29" s="5" t="s">
        <v>262</v>
      </c>
      <c r="D29" s="5" t="s">
        <v>4</v>
      </c>
      <c r="E29" s="5">
        <v>3.9</v>
      </c>
      <c r="F29" s="14">
        <v>4.32</v>
      </c>
      <c r="I29" s="56"/>
      <c r="J29" s="56"/>
      <c r="K29" s="56"/>
      <c r="L29" s="56"/>
    </row>
    <row r="30" spans="2:12" x14ac:dyDescent="0.3">
      <c r="B30" s="7">
        <v>25</v>
      </c>
      <c r="C30" s="5" t="s">
        <v>263</v>
      </c>
      <c r="D30" s="5" t="s">
        <v>4</v>
      </c>
      <c r="E30" s="5">
        <v>8.14</v>
      </c>
      <c r="F30" s="14">
        <v>9</v>
      </c>
      <c r="I30" s="56"/>
      <c r="J30" s="56"/>
      <c r="K30" s="56"/>
      <c r="L30" s="56"/>
    </row>
    <row r="31" spans="2:12" x14ac:dyDescent="0.3">
      <c r="B31" s="7">
        <v>26</v>
      </c>
      <c r="C31" s="5" t="s">
        <v>264</v>
      </c>
      <c r="D31" s="5" t="s">
        <v>4</v>
      </c>
      <c r="E31" s="5">
        <v>2.4</v>
      </c>
      <c r="F31" s="14">
        <v>2.7</v>
      </c>
      <c r="I31" s="56"/>
      <c r="J31" s="56"/>
      <c r="K31" s="56"/>
      <c r="L31" s="56"/>
    </row>
    <row r="32" spans="2:12" x14ac:dyDescent="0.3">
      <c r="B32" s="7">
        <v>27</v>
      </c>
      <c r="C32" s="5" t="s">
        <v>265</v>
      </c>
      <c r="D32" s="5" t="s">
        <v>4</v>
      </c>
      <c r="E32" s="5">
        <v>7.8</v>
      </c>
      <c r="F32" s="14">
        <v>8.6</v>
      </c>
      <c r="I32" s="56"/>
      <c r="J32" s="56"/>
      <c r="K32" s="56"/>
      <c r="L32" s="56"/>
    </row>
    <row r="33" spans="2:12" x14ac:dyDescent="0.3">
      <c r="B33" s="7">
        <v>28</v>
      </c>
      <c r="C33" s="5" t="s">
        <v>1</v>
      </c>
      <c r="D33" s="5" t="s">
        <v>208</v>
      </c>
      <c r="E33" s="5">
        <v>15500</v>
      </c>
      <c r="F33" s="14">
        <v>17144</v>
      </c>
      <c r="I33" s="56"/>
      <c r="J33" s="56"/>
      <c r="K33" s="56"/>
      <c r="L33" s="56"/>
    </row>
    <row r="34" spans="2:12" x14ac:dyDescent="0.3">
      <c r="B34" s="7">
        <v>29</v>
      </c>
      <c r="C34" s="5" t="s">
        <v>266</v>
      </c>
      <c r="D34" s="5" t="s">
        <v>208</v>
      </c>
      <c r="E34" s="5">
        <v>1800</v>
      </c>
      <c r="F34" s="14">
        <v>1990</v>
      </c>
    </row>
    <row r="35" spans="2:12" x14ac:dyDescent="0.3">
      <c r="B35" s="7">
        <v>30</v>
      </c>
      <c r="C35" s="5" t="s">
        <v>2</v>
      </c>
      <c r="D35" s="5" t="s">
        <v>10</v>
      </c>
      <c r="E35" s="5">
        <v>125</v>
      </c>
      <c r="F35" s="14">
        <v>138</v>
      </c>
    </row>
    <row r="36" spans="2:12" x14ac:dyDescent="0.3">
      <c r="B36" s="7">
        <v>31</v>
      </c>
      <c r="C36" s="5" t="s">
        <v>267</v>
      </c>
      <c r="D36" s="5" t="s">
        <v>10</v>
      </c>
      <c r="E36" s="5">
        <v>89</v>
      </c>
      <c r="F36" s="14">
        <v>99</v>
      </c>
    </row>
    <row r="37" spans="2:12" x14ac:dyDescent="0.3">
      <c r="B37" s="7">
        <v>32</v>
      </c>
      <c r="C37" s="5" t="s">
        <v>268</v>
      </c>
      <c r="D37" s="5" t="s">
        <v>10</v>
      </c>
      <c r="E37" s="5">
        <v>5.6</v>
      </c>
      <c r="F37" s="14">
        <v>6.5</v>
      </c>
    </row>
    <row r="38" spans="2:12" x14ac:dyDescent="0.3">
      <c r="B38" s="7">
        <v>33</v>
      </c>
      <c r="C38" s="5" t="s">
        <v>176</v>
      </c>
      <c r="D38" s="5" t="s">
        <v>10</v>
      </c>
      <c r="E38" s="5">
        <v>7.9</v>
      </c>
      <c r="F38" s="14">
        <v>8.6999999999999993</v>
      </c>
    </row>
    <row r="39" spans="2:12" x14ac:dyDescent="0.3">
      <c r="B39" s="7">
        <v>34</v>
      </c>
      <c r="C39" s="5" t="s">
        <v>269</v>
      </c>
      <c r="D39" s="5" t="s">
        <v>10</v>
      </c>
      <c r="E39" s="5">
        <v>15.8</v>
      </c>
      <c r="F39" s="14">
        <v>17.5</v>
      </c>
    </row>
    <row r="40" spans="2:12" x14ac:dyDescent="0.3">
      <c r="B40" s="7">
        <v>35</v>
      </c>
      <c r="C40" s="5" t="s">
        <v>179</v>
      </c>
      <c r="D40" s="5" t="s">
        <v>10</v>
      </c>
      <c r="E40" s="5">
        <v>9.9</v>
      </c>
      <c r="F40" s="14">
        <v>10.9</v>
      </c>
    </row>
    <row r="41" spans="2:12" x14ac:dyDescent="0.3">
      <c r="B41" s="7">
        <v>36</v>
      </c>
      <c r="C41" s="5" t="s">
        <v>270</v>
      </c>
      <c r="D41" s="5" t="s">
        <v>271</v>
      </c>
      <c r="E41" s="5">
        <v>30</v>
      </c>
      <c r="F41" s="14">
        <v>33</v>
      </c>
    </row>
    <row r="42" spans="2:12" x14ac:dyDescent="0.3">
      <c r="B42" s="7">
        <v>37</v>
      </c>
      <c r="C42" s="5" t="s">
        <v>272</v>
      </c>
      <c r="D42" s="5" t="s">
        <v>10</v>
      </c>
      <c r="E42" s="5">
        <v>99.16</v>
      </c>
      <c r="F42" s="14">
        <v>109.67</v>
      </c>
    </row>
    <row r="43" spans="2:12" x14ac:dyDescent="0.3">
      <c r="B43" s="7">
        <v>38</v>
      </c>
      <c r="C43" s="5" t="s">
        <v>273</v>
      </c>
      <c r="D43" s="5" t="s">
        <v>10</v>
      </c>
      <c r="E43" s="5">
        <v>39.6</v>
      </c>
      <c r="F43" s="14">
        <v>43.87</v>
      </c>
    </row>
    <row r="44" spans="2:12" x14ac:dyDescent="0.3">
      <c r="B44" s="7">
        <v>39</v>
      </c>
      <c r="C44" s="5" t="s">
        <v>274</v>
      </c>
      <c r="D44" s="5" t="s">
        <v>10</v>
      </c>
      <c r="E44" s="5">
        <v>4.96</v>
      </c>
      <c r="F44" s="14">
        <v>5.48</v>
      </c>
    </row>
    <row r="45" spans="2:12" x14ac:dyDescent="0.3">
      <c r="B45" s="7">
        <v>40</v>
      </c>
      <c r="C45" s="5" t="s">
        <v>180</v>
      </c>
      <c r="D45" s="5" t="s">
        <v>271</v>
      </c>
      <c r="E45" s="5">
        <v>397</v>
      </c>
      <c r="F45" s="14">
        <v>439</v>
      </c>
    </row>
    <row r="46" spans="2:12" x14ac:dyDescent="0.3">
      <c r="B46" s="7">
        <v>41</v>
      </c>
      <c r="C46" s="5" t="s">
        <v>275</v>
      </c>
      <c r="D46" s="5" t="s">
        <v>10</v>
      </c>
      <c r="E46" s="5">
        <v>595</v>
      </c>
      <c r="F46" s="14">
        <v>658</v>
      </c>
    </row>
    <row r="47" spans="2:12" x14ac:dyDescent="0.3">
      <c r="B47" s="7">
        <v>42</v>
      </c>
      <c r="C47" s="5" t="s">
        <v>276</v>
      </c>
      <c r="D47" s="5" t="s">
        <v>10</v>
      </c>
      <c r="E47" s="5">
        <v>95</v>
      </c>
      <c r="F47" s="14">
        <v>105</v>
      </c>
    </row>
    <row r="48" spans="2:12" x14ac:dyDescent="0.3">
      <c r="B48" s="7">
        <v>43</v>
      </c>
      <c r="C48" s="5" t="s">
        <v>277</v>
      </c>
      <c r="D48" s="5" t="s">
        <v>10</v>
      </c>
      <c r="E48" s="5">
        <v>158.6</v>
      </c>
      <c r="F48" s="14">
        <v>175.6</v>
      </c>
    </row>
    <row r="49" spans="2:6" x14ac:dyDescent="0.3">
      <c r="B49" s="7">
        <v>44</v>
      </c>
      <c r="C49" s="5" t="s">
        <v>278</v>
      </c>
      <c r="D49" s="5"/>
      <c r="E49" s="5">
        <v>15.8</v>
      </c>
      <c r="F49" s="14">
        <v>17.5</v>
      </c>
    </row>
    <row r="50" spans="2:6" ht="15" thickBot="1" x14ac:dyDescent="0.35">
      <c r="B50" s="10">
        <v>45</v>
      </c>
      <c r="C50" s="64" t="s">
        <v>279</v>
      </c>
      <c r="D50" s="64"/>
      <c r="E50" s="64">
        <v>9.1999999999999993</v>
      </c>
      <c r="F50" s="15">
        <v>10.199999999999999</v>
      </c>
    </row>
    <row r="53" spans="2:6" x14ac:dyDescent="0.3">
      <c r="E53" s="56" t="s">
        <v>205</v>
      </c>
    </row>
  </sheetData>
  <mergeCells count="1">
    <mergeCell ref="B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3FA93F-7F15-4295-82ED-91E5D5C267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65396B-731C-413B-BD22-C035A032B9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Список потребности</vt:lpstr>
      <vt:lpstr>Премикс для дойных коров</vt:lpstr>
      <vt:lpstr>Премикс СУХ-2+Ан.Соль</vt:lpstr>
      <vt:lpstr>Премикс Молодняк 0-6</vt:lpstr>
      <vt:lpstr>Премикс Молодняк 6+</vt:lpstr>
      <vt:lpstr>Шрот Рапсовый </vt:lpstr>
      <vt:lpstr>Комбикорм КК-1</vt:lpstr>
      <vt:lpstr>комбикорм для т-т 3-6</vt:lpstr>
      <vt:lpstr>предстар. для т-т 0-2 м</vt:lpstr>
      <vt:lpstr>элкт-й вит-й ком-с т-т 0-2</vt:lpstr>
      <vt:lpstr>Соя </vt:lpstr>
      <vt:lpstr>Болюсы кальциевые </vt:lpstr>
      <vt:lpstr>Адсорбент микотоксинов</vt:lpstr>
      <vt:lpstr>Буферная добавка</vt:lpstr>
      <vt:lpstr>гепатопрот. добавка</vt:lpstr>
      <vt:lpstr>защ.жир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2023-12-26T14:28:32Z</dcterms:modified>
</cp:coreProperties>
</file>